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Відділ депутатської діяльності\СЕСІЇ ЗМІЇВСЬКА МІСЬКА РАДА\2025 рік\XC сесія від 05.12.2025\РІШЕННЯ ХС від 05.12.2025\додатки до рішень\"/>
    </mc:Choice>
  </mc:AlternateContent>
  <bookViews>
    <workbookView xWindow="0" yWindow="0" windowWidth="16380" windowHeight="8190" tabRatio="500" activeTab="1"/>
  </bookViews>
  <sheets>
    <sheet name="Освіта" sheetId="1" r:id="rId1"/>
    <sheet name="Охорона здоров'я" sheetId="2" r:id="rId2"/>
  </sheets>
  <definedNames>
    <definedName name="_xlnm.Print_Area" localSheetId="0">Освіта!$A$1:$I$49</definedName>
    <definedName name="_xlnm.Print_Area" localSheetId="1">'Охорона здоров''я'!$A$1:$I$25</definedName>
  </definedNames>
  <calcPr calcId="162913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21" i="2" l="1"/>
  <c r="F21" i="2"/>
  <c r="E21" i="2"/>
  <c r="E46" i="1"/>
  <c r="F35" i="1"/>
  <c r="G35" i="1" s="1"/>
  <c r="F33" i="1"/>
  <c r="F46" i="1" s="1"/>
  <c r="G33" i="1" l="1"/>
  <c r="G46" i="1" s="1"/>
</calcChain>
</file>

<file path=xl/sharedStrings.xml><?xml version="1.0" encoding="utf-8"?>
<sst xmlns="http://schemas.openxmlformats.org/spreadsheetml/2006/main" count="157" uniqueCount="75">
  <si>
    <t xml:space="preserve">Додаток 1                                                                                                                                                                                     </t>
  </si>
  <si>
    <t xml:space="preserve">до рішення міської ради       </t>
  </si>
  <si>
    <t>Основні заходи Програми соціально–економічного та культурного розвитку Зміївської територіальної громади на 2025 рік</t>
  </si>
  <si>
    <t>по галузі «Освіта»</t>
  </si>
  <si>
    <t>№ з/п</t>
  </si>
  <si>
    <t>Найменування об'єкта (згідно з експертизою), його місце знаходження, вид робіт</t>
  </si>
  <si>
    <t>Рік  початку і закінчення робіт</t>
  </si>
  <si>
    <t>Ступінь будівельної готовності об’єкта на 01.01.2025, %</t>
  </si>
  <si>
    <t>Кошторисна вартість об'єкта,
тис. грн</t>
  </si>
  <si>
    <t>Обсяг фінансування, тис. грн</t>
  </si>
  <si>
    <t>Вид бюджету</t>
  </si>
  <si>
    <t>Розпорядник коштів</t>
  </si>
  <si>
    <t>усього</t>
  </si>
  <si>
    <t>залишок на 01.01.2025</t>
  </si>
  <si>
    <t>Коригування робочого проєкту: “Реконструкція Комунального закладу Таранівської ЗОШ І-ІІІ ступенів імені Героїв-Широнінців Зміївської районної ради”</t>
  </si>
  <si>
    <t>Відділ освіти Зміївської міської ради</t>
  </si>
  <si>
    <t>Виготовлення експертного звіту проекту: “Реконструкція Комунального закладу Таранівської ЗОШ І-ІІІ ступенів імені Героїв-Широнінців Зміївської міської ради”</t>
  </si>
  <si>
    <t>Виготовлення проєктно-кошторисної документації для реконструкції Комунального закладу "Борівський ліцей імені С. Закори" Зміївської міської ради Чугуївського району Харківської області</t>
  </si>
  <si>
    <t>Виготовлення проєктно-кошторисної документації по об’єкту: “Реконструкція захисної споруди цивільного захисту (протирадіаційне укриття) Комунального закладу “Велетенський ліцей” Зміївської міської ради Чугуївського району Харківської області, розташованого за адресою: 63422, Харківська область, Чугуївський район, село Велетень, вулиця  Шкільна, будинок   4-Б</t>
  </si>
  <si>
    <t>місцевий бюджет</t>
  </si>
  <si>
    <t>Виготовлення проєктно-кошторисної документації на реконструкцію пожежної водойми Комунального закладу "Зміївський ліцей №2" Зміївської міської ради Чугуївського району Харківської області</t>
  </si>
  <si>
    <t>Капітальний ремонт захисної споруди (протирадіаційне укриття) для Комунального закладу "Зміївський ліцей №1" Зміївської міської ради Чугуївського району Харківської області, за адресою: Харківська область, Чугуївський район, місто Зміїв, вулиця Широнінців, буд. 25</t>
  </si>
  <si>
    <t>Нове будівництво захисної споруди цивільного захисту в Комунальному закладі "Таранівський ліцей імені Героїв-широнінців" Зміївської міської ради Чугуївського району Харківської області за адресою: 63450, Харківська область, Чугуївський район, село Таранівка, вулиця Харківська, будинок 33</t>
  </si>
  <si>
    <t>Капітальний ремонт захисної споруди (протирадіаційне укриття) для Комунального закладу "Чемужівський ліцей" Зміївської міської ради Чугуївського району Харківської області за адресою: Харківська область, Чугуївський район, село Чемужівка, вулиця Кришталя, будинок 1-В. Коригування</t>
  </si>
  <si>
    <t>2024-2025</t>
  </si>
  <si>
    <t>12 421,899 тис. грн — місцевий бюджет (співфінансування), 16145,086 тис. грн — субвенція з державного бюджету місцевому бюджету</t>
  </si>
  <si>
    <t>Здійснення авторського нагляду по об'єкту: «Підготовка до опалювального сезону "Капітальний ремонт котельні з встановленням котлів опалювальних тривалого горіння Комунального закладу «Борівський ліцей ім. С.Закори» Зміївської міської ради Чугуївського району Харківської області, розташованого за адресою: 63410, Харківська область, Чугуївський район, с. Борова, вул. Шкільна, 3-Б»</t>
  </si>
  <si>
    <r>
      <rPr>
        <sz val="12"/>
        <color rgb="FF000000"/>
        <rFont val="Times New Roman"/>
        <family val="1"/>
        <charset val="1"/>
      </rPr>
      <t>Проведення експертизи кошторисної частини проекту будівництва</t>
    </r>
    <r>
      <rPr>
        <sz val="12"/>
        <rFont val="Times New Roman"/>
        <family val="1"/>
        <charset val="204"/>
      </rPr>
      <t>: «</t>
    </r>
    <r>
      <rPr>
        <sz val="12"/>
        <color rgb="FF000000"/>
        <rFont val="Times New Roman"/>
        <family val="1"/>
        <charset val="204"/>
      </rPr>
      <t>Підготовка до опалювального сезону "Капітальний ремонт котельні з встановленням котлів опалювальних тривалого горіння Комунального закладу «Борівський ліцей ім. С.Закори» Зміївської міської ради Чугуївського району Харківської області, розташованого за адресою: 63410, Харківська область, Чугуївський район, с. Борова, вул. Шкільна, 3-Б»</t>
    </r>
  </si>
  <si>
    <t xml:space="preserve">Здійснення технічного нагляду по об'єкту: «Підготовка до опалювального сезону "Капітальний ремонт котельні з встановленням котлів опалювальних тривалого горіння Комунального закладу «Борівський ліцей ім. С.Закори» Зміївської міської ради Чугуївського району Харківської області, розташованого за адресою: 63410, Харківська область, Чугуївський район, с. Борова, вул. Шкільна, 3-Б» </t>
  </si>
  <si>
    <t>Розробка проектно-кошторисної документації по об’єкту: «Підготовка до опалювального сезону "Капітальний ремонт котельні з встановленням котлів опалювальних тривалого горіння Комунального закладу «Борівський ліцей ім. С.Закори» Зміївської міської ради Чугуївського району Харківської області, розташованого за адресою: 63410, Харківська область, Чугуївський район, с. Борова, вул. Шкільна, 3-Б»</t>
  </si>
  <si>
    <t>Підготовка до опалювального сезону “Капітальний ремонт котельні з встановленням котлів опалювальних тривалого горіння Комунального закладу “Борівський ліцей ім.С.Закори” Зміївської міської ради Чугуївського району Харківської області, розташованого за адресою: 63410, Харківська область, Чугуївський район, с. Борова, вул. Шкільна, 3-Б”</t>
  </si>
  <si>
    <t>Підготовка до опалювального сезону "Капітальний ремонт частини покрівлі Комунального закладу "Борівський ліцей ім. С.Закори" Зміївської міської ради Чугуївського району Харківської області, розташованого за адресою: 63410, Харківська область, Чугуївський район, с. Борова, вул. Шкільна, 3-б". Адреса: 63410, Україна, Харківська область, Чугуївський район, село Борова, вулиця Шкільна, будинок 3-Б”</t>
  </si>
  <si>
    <t>Капітальний ремонт частини покрівлі (заходи з енергозбереження) Комунального закладу “Велетенський ліцей” Зміївської міської ради Чугуївського району Харківської області, розташованого за адресою: 63422, Харківська область, Чугуївський район, село Велетень, вулиця  Шкільна, будинок 4-Б</t>
  </si>
  <si>
    <t>Коригування проектно-кошторисної документації по об'єкту: "Капітальний ремонт захисної споруди (протирадіаційне укриття) для Комунального закладу "Зміївський ліцей №1" Зміївської міської ради Чугуївського району Харківської області, за адресою: Харківська область, Чугуївський район, місто Зміїв, вулиця Широнінців, буд. 25"</t>
  </si>
  <si>
    <t>Коригування проектно-кошторисної документації по об'єкту: "Капітальний ремонт захисної споруди (протирадіаційне укриття) для Комунального закладу “Чемужівський ліцей” Зміївської міської ради Чугуївського району Харківської області, за адресою: Харківська область, Чугуївський район, село Чемужівка, вулиця Кришталя, будинок 1-В. Коригування"</t>
  </si>
  <si>
    <t>Розробка проектно-кошторисної документації по об’єкту: «Капітальний ремонт частини покрівлі (заходи з енергозбереження) Комунального закладу «Велетенський ліцей» Зміївської міської ради Чугуївського району Харківської області, розташованого за адресою: 63422, Харківська область, Чугуївський район, село Велетень, вулиця  Шкільна, будинок 4-Б»</t>
  </si>
  <si>
    <t>Проведення експертизи кошторисної частини проекту будівництва: «Капітальний ремонт частини покрівлі (заходи з енергозбереження) Комунального закладу «Велетенський ліцей» Зміївської міської ради Чугуївського району Харківської області, розташованого за адресою: 63422, Харківська область, Чугуївський район, село Велетень, вулиця  Шкільна, будинок 4-Б»</t>
  </si>
  <si>
    <t>Розробка проектно-кошторисної документації по об’єкту: «Капітальний ремонт частини покрівлі (заходи з енергозбереження) Комунального закладу «Зміївська гімназія №1 «Сузір'я» Зміївської міської ради Чугуївського району Харківської області, розташованого за адресою: 63403, Харківська область, Чугуївський район, м. Зміїв, Таранівське шосе, будинок 2»</t>
  </si>
  <si>
    <t xml:space="preserve">Проведення експертизи кошторисної частини проекту будівництва: «Капітальний ремонт частини покрівлі (заходи з енергозбереження) Комунального закладу «Зміївська гімназія №1 «Сузір'я» Зміївської міської ради Чугуївського району Харківської області, розташованого за адресою: 63403, Харківська область, Чугуївський район, м. Зміїв, Таранівське шосе, будинок 2» </t>
  </si>
  <si>
    <t>Розробка проектно-кошторисної документації по об’єкту: «Капітальний ремонт, а саме аварійно-відновлювальні роботи, вхідної групи та цоколю Комунального закладу «Зміївський ліцей №1» Зміївської міської ради Чугуївського району Харківської області, розташованого за адресою: 63404, Харківська область, Чугуївський район, м. Зміїв, вул. Широнінців, будинок 25»</t>
  </si>
  <si>
    <t xml:space="preserve">Проведення експертизи кошторисної частини проекту будівництва: «Капітальний ремонт, а саме аварійно-відновлювальні роботи, вхідної групи та цоколю Комунального закладу «Зміївський ліцей №1» Зміївської міської ради Чугуївського району Харківської області, розташованого за адресою: 63404, Харківська область, Чугуївський район, м. Зміїв, вул. Широнінців, будинок 25» </t>
  </si>
  <si>
    <t>Капітальний ремонт частини покрівлі (заходи з енергозбереження) Комунального закладу «Зміївська гімназія №1 «Сузір'я» Зміївської міської ради Чугуївського району Харківської області, розташованого за адресою: 63403, Харківська область, Чугуївський район, м. Зміїв, Таранівське шосе, будинок 2</t>
  </si>
  <si>
    <t>Розробка проектно-кошторисної документації по об’єкту: «Реконструкція зовнішнього електрозабезпечення Комунального закладу «Зміївський ліцей №2» Зміївської міської ради Чугуївського району Харківської області, розташованого за адресою: 63404, Харківська область, Чугуївський район, місто Зміїв, вулиця Харківська, будинок 1-В</t>
  </si>
  <si>
    <t>Капітальний ремонт, а саме аварійно-відновлювальні роботи, вхідної групи та цоколю Комунального закладу «Зміївський ліцей №1» Зміївської міської ради Чугуївського району Харківської області, розташованого за адресою: 63404, Харківська область, Чугуївський район, м.Зміїв, вул. Широнінців, будинок 25</t>
  </si>
  <si>
    <t>Розробка проектно-кошторисної документації по об’єкту: «Капітальний ремонт окремої частини опалення (трубопровід до тиру, приміщення тиру, спортивна зала, вестибюль 1-го поверху) Комунального закладу «Велетенський ліцей» Зміївської міської ради Чугуївського району Харківської області, розташованого за адресою: 63422, Харківська область, Чугуївський район, село Велетень, вулиця Шкільна, будинок 4-Б», з урахуванням проходження експертизи</t>
  </si>
  <si>
    <t>Розробка проектно-кошторисної документації по об’єкту: «Капітальний ремонт частини підлоги 1-го поверху Комунального закладу «Зміївський ліцей №2» Зміївської міської ради Чугуївського району Харківської області, розташованого за адресою: 63401, Харківська область, Чугуївський район, місто Зміїв, вулиця Харківська, будинок 1-В», з урахуванням проходження експертизи</t>
  </si>
  <si>
    <t>Розробка проектно-кошторисної документації по об'єкту: "Нове будівництво захисної споруди цивільного захисту для Комунального закладу "Зміївський ліцей №1" Зміївської міської ради Чугуївського району Харківської області, за адресою: 63404, Харківська область, Чугуївський район, місто Зміїв, вулиця Широнінців, будинок 25"</t>
  </si>
  <si>
    <t>Капітальний ремонт окремої частини опалення (трубопровід до тиру, приміщення тиру, спортивна зала, вестибюль 1-го поверху) Комунального закладу «Велетенський ліцей» Зміївської міської ради Чугуївського району Харківської області, розташованого за адресою: 63422, Харківська область, Чугуївський район, село Велетень, вулиця Шкільна, будинок 4-Б</t>
  </si>
  <si>
    <t>Розробка проєктно-кошторисної документації по об'єкту: «Капітальний ремонт систем пожежної сигналізації, керування евакуюванням (в частині системи оповіщення про пожежу і покажчиків напрямку евакуювання) та передавання тривожних сповіщень в приміщенні протирадіаційного укриття Комунального закладу «Чемужівський ліцей» Зміївської міської ради Чугуївського району Харківської області, за адресою: 63430, Харківська область, Чугуївський район, село Чемужівка, вулиця Кришталя, будинок 1-В»</t>
  </si>
  <si>
    <t>Проведення експертизи по об'єкту: «Капітальний ремонт систем пожежної сигналізації, керування евакуюванням (в частині системи оповіщення про пожежу і покажчиків напрямку евакуювання) та передавання тривожних сповіщень в приміщенні протирадіаційного укриття Комунального закладу «Чемужівський ліцей» Зміївської міської ради Чугуївського району Харківської області, за адресою: 63430, Харківська область, Чугуївський район, село Чемужівка, вулиця Кришталя, будинок 1-В»</t>
  </si>
  <si>
    <t>Капітальний ремонт частини підлоги 1-го поверху Комунального закладу «Зміївський ліцей №2» Зміївської міської ради Чугуївського району Харківської області, розташованого за адресою: 63401, Харківська область, Чугуївський район, місто Зміїв, вулиця Харківська, будинок 1-В</t>
  </si>
  <si>
    <t>ВСЬОГО</t>
  </si>
  <si>
    <t>Секретар міської ради</t>
  </si>
  <si>
    <t>Сергій РУДНЄВ</t>
  </si>
  <si>
    <t xml:space="preserve">Додаток 2                                                                                                                                                                                     </t>
  </si>
  <si>
    <t>по галузі «Охорона здоров'я»</t>
  </si>
  <si>
    <t>Рік початку і закінчення робіт</t>
  </si>
  <si>
    <t>Ступінь будівельної готовності об'єкта на 01.01.2025, %</t>
  </si>
  <si>
    <t>Будівництво амбулаторії загальної практики сімейної медицини з вбудованим житлом для лікаря за адресою:  с. Таранівка, Чугуївський район, Харківської області. Коригування</t>
  </si>
  <si>
    <t>2018-2025</t>
  </si>
  <si>
    <t>3000,00 — місцевий бюджет, 10229,153 тис. грн — субвенція з державного бюджету місцевим бюджетам на реалізацію проєктів у рамках Програми з відновлення України (6 пул)</t>
  </si>
  <si>
    <t>Зміївська міська рада</t>
  </si>
  <si>
    <t>Капітальний  ремонт шляхом монтажу та наладки  системи пожежної сигналізації будівлі КНП “Зміївська ЦРЛ” за адресою: Зміївський район, м. Зміїв, шосе Таранівське, 1-Б</t>
  </si>
  <si>
    <t>КНП “Зміївська центральна районна лікарня”</t>
  </si>
  <si>
    <t>Капітальний  ремонт шляхом монтажу та наладки  системи пожежної сигналізації в будівлі КНП “Зміївська ЦРЛ” за адресою: Зміївський район, м. Зміїв, вул. 6-ї Стрілецької дивізії,1</t>
  </si>
  <si>
    <t>Капітальний ремонт шляхом монтажу та наладки системи блискавкозахисту будівлі КНП “Зміївська ЦРЛ” Харківська обл., м. Зміїв, шосе Таранівське, 1-Б</t>
  </si>
  <si>
    <t>Будівництво лікувально-фізкультурного комплексу за адресою: вул. Пушкарьова, 37, м. Зміїв, Харківська область”</t>
  </si>
  <si>
    <t>2019-2025</t>
  </si>
  <si>
    <t>Виготовлення проєктно-кошторисної документації по об’єкту: “Реконструкція захисної споруди цивільної оборони протирадіаційного укриття №77516 та частини підвальних приміщень нежитлової будівлі (лікарняний комплекс), літ. А-5 за адресою: Харківська обл., Чугуївський р-н, місто Зміїв, вул. Таранівське шосе, будинок 1Б”</t>
  </si>
  <si>
    <t>Проведення експертизи по об’єкту: “Капітальний ремонт захисної споруди цивільного захисту ПРУ №77516 в будівлі лікарні за адресою: Харківська область, Чугуївський район, м. Зміїв, вул. Таранівське шосе, будинок 1Б”</t>
  </si>
  <si>
    <t>Капітальний ремонт приміщення в КНП “Зміївська ЦРЛ” для розміщення рентгенівського комп’ютерного томографу (КТ) за адресою: Харківська область, Чугуївський район, м. Зміїв, вул. Таранівське шосе, будинок 1б</t>
  </si>
  <si>
    <t xml:space="preserve">Будівництво системи водопостачання нежитлової будівлі  АЗПСМ сщ. Зідьки пров. Шкільний, б. №4 на території Зміївської міської ради Чугуївського району Харківської області з приєднанням до систем централізованого питного водопостачання </t>
  </si>
  <si>
    <t>КНП “Зміївський центр первинної медико-санітарної допомоги””</t>
  </si>
  <si>
    <t>від 05.12.2025 № 4989-ХС-VIII</t>
  </si>
  <si>
    <t>(ХС сесія VІІІ скликання)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</si>
</sst>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"/>
    <numFmt numFmtId="165" formatCode="#,###.000"/>
    <numFmt numFmtId="166" formatCode="#,##0.000;[Red]#,##0.000"/>
  </numFmts>
  <fonts count="13" x14ac:knownFonts="1">
    <font>
      <sz val="11"/>
      <color rgb="FF000000"/>
      <name val="Arial"/>
      <charset val="1"/>
    </font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sz val="12"/>
      <color rgb="FF000000"/>
      <name val="Times New Roman"/>
      <family val="1"/>
      <charset val="1"/>
    </font>
    <font>
      <b/>
      <sz val="12"/>
      <color rgb="FF000000"/>
      <name val="Times New Roman"/>
      <charset val="1"/>
    </font>
    <font>
      <b/>
      <sz val="12"/>
      <color rgb="FF000000"/>
      <name val="Times New Roman"/>
      <family val="1"/>
      <charset val="1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u/>
      <sz val="11"/>
      <color rgb="FF000000"/>
      <name val="Arial"/>
      <charset val="1"/>
    </font>
    <font>
      <sz val="12"/>
      <name val="Times New Roman"/>
      <family val="1"/>
      <charset val="1"/>
    </font>
    <font>
      <sz val="12"/>
      <color rgb="FF000000"/>
      <name val="Times New Roman"/>
      <charset val="1"/>
    </font>
    <font>
      <b/>
      <sz val="12"/>
      <color rgb="FF000000"/>
      <name val="Times New Roman"/>
      <family val="1"/>
      <charset val="204"/>
    </font>
    <font>
      <b/>
      <u/>
      <sz val="12"/>
      <color rgb="FF000000"/>
      <name val="Times New Roman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Border="0" applyProtection="0"/>
    <xf numFmtId="0" fontId="2" fillId="0" borderId="0" applyBorder="0" applyProtection="0"/>
  </cellStyleXfs>
  <cellXfs count="66">
    <xf numFmtId="0" fontId="0" fillId="0" borderId="0" xfId="0"/>
    <xf numFmtId="0" fontId="4" fillId="0" borderId="1" xfId="0" applyFont="1" applyBorder="1" applyAlignment="1" applyProtection="1">
      <alignment horizontal="center" vertical="top" wrapText="1"/>
    </xf>
    <xf numFmtId="0" fontId="4" fillId="0" borderId="0" xfId="0" applyFont="1" applyBorder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top" wrapText="1"/>
    </xf>
    <xf numFmtId="0" fontId="0" fillId="0" borderId="0" xfId="0" applyAlignment="1" applyProtection="1"/>
    <xf numFmtId="0" fontId="3" fillId="0" borderId="0" xfId="0" applyFont="1" applyAlignment="1" applyProtection="1">
      <alignment vertical="top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0" fillId="0" borderId="0" xfId="0" applyFont="1" applyAlignment="1" applyProtection="1">
      <alignment vertical="top"/>
    </xf>
    <xf numFmtId="0" fontId="4" fillId="0" borderId="0" xfId="0" applyFont="1" applyAlignment="1" applyProtection="1">
      <alignment vertical="top"/>
    </xf>
    <xf numFmtId="0" fontId="5" fillId="0" borderId="1" xfId="0" applyFont="1" applyBorder="1" applyAlignment="1" applyProtection="1">
      <alignment horizontal="center" vertical="top" wrapText="1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justify" vertical="center" wrapText="1"/>
    </xf>
    <xf numFmtId="0" fontId="3" fillId="0" borderId="1" xfId="0" applyFont="1" applyBorder="1" applyAlignment="1" applyProtection="1">
      <alignment horizontal="center" vertical="center" wrapText="1"/>
    </xf>
    <xf numFmtId="164" fontId="3" fillId="0" borderId="1" xfId="0" applyNumberFormat="1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justify" vertical="center" wrapText="1"/>
    </xf>
    <xf numFmtId="0" fontId="6" fillId="0" borderId="1" xfId="0" applyFont="1" applyBorder="1" applyAlignment="1" applyProtection="1">
      <alignment horizontal="center" vertical="center" wrapText="1"/>
    </xf>
    <xf numFmtId="164" fontId="6" fillId="0" borderId="1" xfId="0" applyNumberFormat="1" applyFont="1" applyBorder="1" applyAlignment="1" applyProtection="1">
      <alignment horizontal="center" vertical="center" wrapText="1"/>
    </xf>
    <xf numFmtId="164" fontId="6" fillId="0" borderId="1" xfId="1" applyNumberFormat="1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justify" vertical="center" wrapText="1"/>
    </xf>
    <xf numFmtId="0" fontId="7" fillId="0" borderId="1" xfId="0" applyFont="1" applyBorder="1" applyAlignment="1" applyProtection="1">
      <alignment horizontal="center" vertical="center" wrapText="1"/>
    </xf>
    <xf numFmtId="164" fontId="7" fillId="0" borderId="1" xfId="0" applyNumberFormat="1" applyFont="1" applyBorder="1" applyAlignment="1" applyProtection="1">
      <alignment horizontal="center" vertical="center" wrapText="1"/>
    </xf>
    <xf numFmtId="164" fontId="3" fillId="0" borderId="1" xfId="1" applyNumberFormat="1" applyFont="1" applyBorder="1" applyAlignment="1" applyProtection="1">
      <alignment horizontal="center" vertical="center" wrapText="1"/>
    </xf>
    <xf numFmtId="164" fontId="7" fillId="0" borderId="1" xfId="1" applyNumberFormat="1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vertical="top"/>
    </xf>
    <xf numFmtId="0" fontId="8" fillId="0" borderId="0" xfId="0" applyFont="1" applyAlignment="1" applyProtection="1"/>
    <xf numFmtId="0" fontId="9" fillId="0" borderId="1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justify" vertical="center" wrapText="1"/>
    </xf>
    <xf numFmtId="0" fontId="9" fillId="0" borderId="1" xfId="0" applyFont="1" applyBorder="1" applyAlignment="1" applyProtection="1">
      <alignment horizontal="center" vertical="center" wrapText="1"/>
    </xf>
    <xf numFmtId="164" fontId="9" fillId="0" borderId="1" xfId="0" applyNumberFormat="1" applyFont="1" applyBorder="1" applyAlignment="1" applyProtection="1">
      <alignment horizontal="center" vertical="center" wrapText="1"/>
    </xf>
    <xf numFmtId="164" fontId="9" fillId="0" borderId="1" xfId="1" applyNumberFormat="1" applyFont="1" applyBorder="1" applyAlignment="1" applyProtection="1">
      <alignment horizontal="center" vertical="center" wrapText="1"/>
    </xf>
    <xf numFmtId="0" fontId="0" fillId="0" borderId="0" xfId="0" applyFont="1" applyAlignment="1" applyProtection="1"/>
    <xf numFmtId="0" fontId="5" fillId="0" borderId="1" xfId="0" applyFont="1" applyBorder="1" applyAlignment="1" applyProtection="1">
      <alignment horizontal="center" vertical="top"/>
    </xf>
    <xf numFmtId="0" fontId="5" fillId="0" borderId="1" xfId="0" applyFont="1" applyBorder="1" applyAlignment="1" applyProtection="1">
      <alignment vertical="top"/>
    </xf>
    <xf numFmtId="164" fontId="5" fillId="0" borderId="1" xfId="0" applyNumberFormat="1" applyFont="1" applyBorder="1" applyAlignment="1" applyProtection="1">
      <alignment horizontal="center" vertical="top"/>
    </xf>
    <xf numFmtId="164" fontId="3" fillId="0" borderId="0" xfId="0" applyNumberFormat="1" applyFont="1" applyAlignment="1" applyProtection="1">
      <alignment horizontal="center" vertical="top"/>
    </xf>
    <xf numFmtId="0" fontId="10" fillId="0" borderId="0" xfId="0" applyFont="1" applyAlignment="1" applyProtection="1">
      <alignment vertical="top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top"/>
    </xf>
    <xf numFmtId="0" fontId="4" fillId="0" borderId="1" xfId="0" applyFont="1" applyBorder="1" applyAlignment="1" applyProtection="1">
      <alignment horizontal="center" vertical="top" wrapText="1"/>
    </xf>
    <xf numFmtId="0" fontId="4" fillId="0" borderId="1" xfId="0" applyFont="1" applyBorder="1" applyAlignment="1" applyProtection="1">
      <alignment horizontal="center" vertical="top"/>
    </xf>
    <xf numFmtId="0" fontId="4" fillId="0" borderId="0" xfId="0" applyFont="1" applyAlignment="1" applyProtection="1">
      <alignment horizontal="center" vertical="top"/>
    </xf>
    <xf numFmtId="0" fontId="12" fillId="0" borderId="0" xfId="0" applyFont="1" applyAlignment="1" applyProtection="1">
      <alignment vertical="top"/>
    </xf>
    <xf numFmtId="0" fontId="10" fillId="0" borderId="1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justify" vertical="center" wrapText="1"/>
    </xf>
    <xf numFmtId="1" fontId="10" fillId="0" borderId="1" xfId="0" applyNumberFormat="1" applyFont="1" applyBorder="1" applyAlignment="1" applyProtection="1">
      <alignment horizontal="center" vertical="center"/>
    </xf>
    <xf numFmtId="1" fontId="10" fillId="0" borderId="1" xfId="0" applyNumberFormat="1" applyFont="1" applyBorder="1" applyAlignment="1" applyProtection="1">
      <alignment horizontal="center" vertical="center" wrapText="1"/>
    </xf>
    <xf numFmtId="165" fontId="10" fillId="0" borderId="1" xfId="0" applyNumberFormat="1" applyFont="1" applyBorder="1" applyAlignment="1" applyProtection="1">
      <alignment horizontal="center" vertical="center" wrapText="1"/>
    </xf>
    <xf numFmtId="166" fontId="10" fillId="0" borderId="1" xfId="0" applyNumberFormat="1" applyFont="1" applyBorder="1" applyAlignment="1" applyProtection="1">
      <alignment horizontal="center" vertical="center" wrapText="1"/>
    </xf>
    <xf numFmtId="164" fontId="10" fillId="0" borderId="1" xfId="0" applyNumberFormat="1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1" fontId="7" fillId="0" borderId="1" xfId="0" applyNumberFormat="1" applyFont="1" applyBorder="1" applyAlignment="1" applyProtection="1">
      <alignment horizontal="center" vertical="center"/>
    </xf>
    <xf numFmtId="166" fontId="7" fillId="0" borderId="1" xfId="0" applyNumberFormat="1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top"/>
    </xf>
    <xf numFmtId="1" fontId="7" fillId="0" borderId="1" xfId="0" applyNumberFormat="1" applyFont="1" applyBorder="1" applyAlignment="1" applyProtection="1">
      <alignment horizontal="center" vertical="top"/>
    </xf>
    <xf numFmtId="164" fontId="7" fillId="0" borderId="1" xfId="0" applyNumberFormat="1" applyFont="1" applyBorder="1" applyAlignment="1" applyProtection="1">
      <alignment horizontal="center" vertical="top" wrapText="1"/>
    </xf>
    <xf numFmtId="0" fontId="7" fillId="0" borderId="1" xfId="0" applyFont="1" applyBorder="1" applyAlignment="1" applyProtection="1">
      <alignment horizontal="center" vertical="top" wrapText="1"/>
    </xf>
    <xf numFmtId="0" fontId="4" fillId="0" borderId="1" xfId="0" applyFont="1" applyBorder="1" applyAlignment="1" applyProtection="1">
      <alignment horizontal="center" vertical="center"/>
    </xf>
    <xf numFmtId="164" fontId="4" fillId="0" borderId="1" xfId="0" applyNumberFormat="1" applyFont="1" applyBorder="1" applyAlignment="1" applyProtection="1">
      <alignment horizontal="center" vertical="center"/>
    </xf>
    <xf numFmtId="164" fontId="10" fillId="0" borderId="0" xfId="0" applyNumberFormat="1" applyFont="1" applyAlignment="1" applyProtection="1">
      <alignment horizontal="center" vertical="top"/>
    </xf>
    <xf numFmtId="1" fontId="7" fillId="0" borderId="1" xfId="0" applyNumberFormat="1" applyFont="1" applyBorder="1" applyAlignment="1" applyProtection="1">
      <alignment horizontal="center" vertical="center" wrapText="1"/>
    </xf>
    <xf numFmtId="164" fontId="6" fillId="0" borderId="1" xfId="0" applyNumberFormat="1" applyFont="1" applyBorder="1" applyAlignment="1" applyProtection="1">
      <alignment horizontal="center" vertical="center"/>
    </xf>
    <xf numFmtId="164" fontId="7" fillId="0" borderId="1" xfId="0" applyNumberFormat="1" applyFont="1" applyBorder="1" applyAlignment="1" applyProtection="1">
      <alignment horizontal="center" vertical="center"/>
    </xf>
  </cellXfs>
  <cellStyles count="3">
    <cellStyle name="Обычный" xfId="0" builtinId="0"/>
    <cellStyle name="Обычный 2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20"/>
  <sheetViews>
    <sheetView zoomScaleNormal="100" workbookViewId="0">
      <selection activeCell="A43" sqref="A43:I45"/>
    </sheetView>
  </sheetViews>
  <sheetFormatPr defaultColWidth="12.625" defaultRowHeight="14.25" x14ac:dyDescent="0.2"/>
  <cols>
    <col min="1" max="1" width="5" style="5" customWidth="1"/>
    <col min="2" max="2" width="57.25" style="5" customWidth="1"/>
    <col min="3" max="3" width="13.375" style="5" customWidth="1"/>
    <col min="4" max="4" width="12" customWidth="1"/>
    <col min="7" max="7" width="15.375" style="5" customWidth="1"/>
    <col min="8" max="8" width="19.5" style="5" customWidth="1"/>
    <col min="9" max="9" width="34.375" style="5" customWidth="1"/>
  </cols>
  <sheetData>
    <row r="1" spans="1:26" ht="15.75" x14ac:dyDescent="0.2">
      <c r="A1" s="6"/>
      <c r="B1" s="6"/>
      <c r="C1" s="6"/>
      <c r="D1" s="6"/>
      <c r="E1" s="6"/>
      <c r="F1" s="6"/>
      <c r="G1" s="6"/>
      <c r="H1" s="7" t="s">
        <v>0</v>
      </c>
      <c r="I1" s="8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5.75" x14ac:dyDescent="0.2">
      <c r="A2" s="6"/>
      <c r="B2" s="6"/>
      <c r="C2" s="6"/>
      <c r="D2" s="6"/>
      <c r="E2" s="6"/>
      <c r="F2" s="6"/>
      <c r="G2" s="6"/>
      <c r="H2" s="7" t="s">
        <v>1</v>
      </c>
      <c r="I2" s="8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5.75" x14ac:dyDescent="0.2">
      <c r="A3" s="6"/>
      <c r="B3" s="6"/>
      <c r="C3" s="6"/>
      <c r="D3" s="6"/>
      <c r="E3" s="6"/>
      <c r="F3" s="6"/>
      <c r="G3" s="6"/>
      <c r="H3" s="7" t="s">
        <v>73</v>
      </c>
      <c r="I3" s="8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5.75" x14ac:dyDescent="0.2">
      <c r="A4" s="6"/>
      <c r="B4" s="6"/>
      <c r="C4" s="6"/>
      <c r="D4" s="6"/>
      <c r="E4" s="6"/>
      <c r="F4" s="6"/>
      <c r="G4" s="6"/>
      <c r="H4" s="10" t="s">
        <v>74</v>
      </c>
      <c r="I4" s="8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5.75" x14ac:dyDescent="0.2">
      <c r="A5" s="6"/>
      <c r="B5" s="6"/>
      <c r="C5" s="6"/>
      <c r="D5" s="6"/>
      <c r="E5" s="6"/>
      <c r="F5" s="6"/>
      <c r="G5" s="6"/>
      <c r="H5" s="8"/>
      <c r="I5" s="8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6.5" customHeight="1" x14ac:dyDescent="0.2">
      <c r="A6" s="4" t="s">
        <v>2</v>
      </c>
      <c r="B6" s="4"/>
      <c r="C6" s="4"/>
      <c r="D6" s="4"/>
      <c r="E6" s="4"/>
      <c r="F6" s="4"/>
      <c r="G6" s="4"/>
      <c r="H6" s="4"/>
      <c r="I6" s="4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6.5" customHeight="1" x14ac:dyDescent="0.2">
      <c r="A7" s="4" t="s">
        <v>3</v>
      </c>
      <c r="B7" s="4"/>
      <c r="C7" s="4"/>
      <c r="D7" s="4"/>
      <c r="E7" s="4"/>
      <c r="F7" s="4"/>
      <c r="G7" s="4"/>
      <c r="H7" s="4"/>
      <c r="I7" s="4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5.75" x14ac:dyDescent="0.2">
      <c r="A8" s="6"/>
      <c r="B8" s="6"/>
      <c r="C8" s="6"/>
      <c r="D8" s="6"/>
      <c r="E8" s="6"/>
      <c r="F8" s="6"/>
      <c r="G8" s="6"/>
      <c r="H8" s="6"/>
      <c r="I8" s="6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49.5" customHeight="1" x14ac:dyDescent="0.2">
      <c r="A9" s="3" t="s">
        <v>4</v>
      </c>
      <c r="B9" s="3" t="s">
        <v>5</v>
      </c>
      <c r="C9" s="3" t="s">
        <v>6</v>
      </c>
      <c r="D9" s="3" t="s">
        <v>7</v>
      </c>
      <c r="E9" s="3" t="s">
        <v>8</v>
      </c>
      <c r="F9" s="3"/>
      <c r="G9" s="3" t="s">
        <v>9</v>
      </c>
      <c r="H9" s="3" t="s">
        <v>10</v>
      </c>
      <c r="I9" s="3" t="s">
        <v>11</v>
      </c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3.5" customHeight="1" x14ac:dyDescent="0.2">
      <c r="A10" s="3"/>
      <c r="B10" s="3"/>
      <c r="C10" s="3"/>
      <c r="D10" s="3"/>
      <c r="E10" s="3" t="s">
        <v>12</v>
      </c>
      <c r="F10" s="3" t="s">
        <v>13</v>
      </c>
      <c r="G10" s="3"/>
      <c r="H10" s="3"/>
      <c r="I10" s="3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20.25" customHeight="1" x14ac:dyDescent="0.2">
      <c r="A11" s="3"/>
      <c r="B11" s="3"/>
      <c r="C11" s="3"/>
      <c r="D11" s="3"/>
      <c r="E11" s="3"/>
      <c r="F11" s="3"/>
      <c r="G11" s="3"/>
      <c r="H11" s="3"/>
      <c r="I11" s="3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5" customHeight="1" x14ac:dyDescent="0.2">
      <c r="A12" s="11">
        <v>1</v>
      </c>
      <c r="B12" s="11">
        <v>2</v>
      </c>
      <c r="C12" s="11">
        <v>3</v>
      </c>
      <c r="D12" s="11">
        <v>4</v>
      </c>
      <c r="E12" s="11">
        <v>5</v>
      </c>
      <c r="F12" s="11">
        <v>6</v>
      </c>
      <c r="G12" s="11">
        <v>7</v>
      </c>
      <c r="H12" s="11">
        <v>8</v>
      </c>
      <c r="I12" s="11">
        <v>9</v>
      </c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54" customHeight="1" x14ac:dyDescent="0.2">
      <c r="A13" s="12">
        <v>1</v>
      </c>
      <c r="B13" s="13" t="s">
        <v>14</v>
      </c>
      <c r="C13" s="14">
        <v>2025</v>
      </c>
      <c r="D13" s="14">
        <v>0</v>
      </c>
      <c r="E13" s="15">
        <v>400</v>
      </c>
      <c r="F13" s="15">
        <v>400</v>
      </c>
      <c r="G13" s="15">
        <v>0</v>
      </c>
      <c r="H13" s="15"/>
      <c r="I13" s="14" t="s">
        <v>15</v>
      </c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49.5" customHeight="1" x14ac:dyDescent="0.2">
      <c r="A14" s="12">
        <v>2</v>
      </c>
      <c r="B14" s="13" t="s">
        <v>16</v>
      </c>
      <c r="C14" s="14">
        <v>2025</v>
      </c>
      <c r="D14" s="14">
        <v>0</v>
      </c>
      <c r="E14" s="15">
        <v>60</v>
      </c>
      <c r="F14" s="15">
        <v>60</v>
      </c>
      <c r="G14" s="15">
        <v>0</v>
      </c>
      <c r="H14" s="15"/>
      <c r="I14" s="14" t="s">
        <v>15</v>
      </c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66" customHeight="1" x14ac:dyDescent="0.2">
      <c r="A15" s="12">
        <v>3</v>
      </c>
      <c r="B15" s="13" t="s">
        <v>17</v>
      </c>
      <c r="C15" s="14">
        <v>2025</v>
      </c>
      <c r="D15" s="14">
        <v>0</v>
      </c>
      <c r="E15" s="15">
        <v>500</v>
      </c>
      <c r="F15" s="15">
        <v>500</v>
      </c>
      <c r="G15" s="15">
        <v>0</v>
      </c>
      <c r="H15" s="15"/>
      <c r="I15" s="14" t="s">
        <v>15</v>
      </c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01.45" customHeight="1" x14ac:dyDescent="0.2">
      <c r="A16" s="16">
        <v>4</v>
      </c>
      <c r="B16" s="17" t="s">
        <v>18</v>
      </c>
      <c r="C16" s="18">
        <v>2025</v>
      </c>
      <c r="D16" s="18">
        <v>0</v>
      </c>
      <c r="E16" s="19">
        <v>1499.663</v>
      </c>
      <c r="F16" s="19">
        <v>1499.663</v>
      </c>
      <c r="G16" s="19">
        <v>1499.663</v>
      </c>
      <c r="H16" s="20" t="s">
        <v>19</v>
      </c>
      <c r="I16" s="18" t="s">
        <v>15</v>
      </c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60" customHeight="1" x14ac:dyDescent="0.2">
      <c r="A17" s="12">
        <v>5</v>
      </c>
      <c r="B17" s="13" t="s">
        <v>20</v>
      </c>
      <c r="C17" s="14">
        <v>2025</v>
      </c>
      <c r="D17" s="14">
        <v>0</v>
      </c>
      <c r="E17" s="15">
        <v>70</v>
      </c>
      <c r="F17" s="15">
        <v>70</v>
      </c>
      <c r="G17" s="15">
        <v>0</v>
      </c>
      <c r="H17" s="15"/>
      <c r="I17" s="14" t="s">
        <v>15</v>
      </c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76.5" customHeight="1" x14ac:dyDescent="0.2">
      <c r="A18" s="12">
        <v>6</v>
      </c>
      <c r="B18" s="13" t="s">
        <v>21</v>
      </c>
      <c r="C18" s="14">
        <v>2025</v>
      </c>
      <c r="D18" s="14">
        <v>0</v>
      </c>
      <c r="E18" s="15">
        <v>71052.800000000003</v>
      </c>
      <c r="F18" s="15">
        <v>69494.372000000003</v>
      </c>
      <c r="G18" s="15">
        <v>0</v>
      </c>
      <c r="H18" s="15"/>
      <c r="I18" s="14" t="s">
        <v>15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93" customHeight="1" x14ac:dyDescent="0.2">
      <c r="A19" s="12">
        <v>7</v>
      </c>
      <c r="B19" s="13" t="s">
        <v>22</v>
      </c>
      <c r="C19" s="14">
        <v>2025</v>
      </c>
      <c r="D19" s="14">
        <v>0</v>
      </c>
      <c r="E19" s="15">
        <v>91089.326000000001</v>
      </c>
      <c r="F19" s="15">
        <v>89740.025999999998</v>
      </c>
      <c r="G19" s="15">
        <v>0</v>
      </c>
      <c r="H19" s="15"/>
      <c r="I19" s="14" t="s">
        <v>15</v>
      </c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11" customHeight="1" x14ac:dyDescent="0.2">
      <c r="A20" s="21">
        <v>8</v>
      </c>
      <c r="B20" s="22" t="s">
        <v>23</v>
      </c>
      <c r="C20" s="23" t="s">
        <v>24</v>
      </c>
      <c r="D20" s="23">
        <v>37</v>
      </c>
      <c r="E20" s="24">
        <v>30286.148000000001</v>
      </c>
      <c r="F20" s="24">
        <v>28566.985000000001</v>
      </c>
      <c r="G20" s="24">
        <v>28566.985000000001</v>
      </c>
      <c r="H20" s="24" t="s">
        <v>25</v>
      </c>
      <c r="I20" s="23" t="s">
        <v>15</v>
      </c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11.75" customHeight="1" x14ac:dyDescent="0.2">
      <c r="A21" s="12">
        <v>9</v>
      </c>
      <c r="B21" s="13" t="s">
        <v>26</v>
      </c>
      <c r="C21" s="14">
        <v>2025</v>
      </c>
      <c r="D21" s="14">
        <v>0</v>
      </c>
      <c r="E21" s="15">
        <v>6.4080000000000004</v>
      </c>
      <c r="F21" s="15">
        <v>6.4080000000000004</v>
      </c>
      <c r="G21" s="15">
        <v>6.4080000000000004</v>
      </c>
      <c r="H21" s="25" t="s">
        <v>19</v>
      </c>
      <c r="I21" s="14" t="s">
        <v>15</v>
      </c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14" customHeight="1" x14ac:dyDescent="0.2">
      <c r="A22" s="12">
        <v>10</v>
      </c>
      <c r="B22" s="13" t="s">
        <v>27</v>
      </c>
      <c r="C22" s="14">
        <v>2025</v>
      </c>
      <c r="D22" s="14">
        <v>0</v>
      </c>
      <c r="E22" s="15">
        <v>6.6</v>
      </c>
      <c r="F22" s="15">
        <v>6.6</v>
      </c>
      <c r="G22" s="15">
        <v>6.6</v>
      </c>
      <c r="H22" s="25" t="s">
        <v>19</v>
      </c>
      <c r="I22" s="14" t="s">
        <v>15</v>
      </c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11" customHeight="1" x14ac:dyDescent="0.2">
      <c r="A23" s="12">
        <v>11</v>
      </c>
      <c r="B23" s="13" t="s">
        <v>28</v>
      </c>
      <c r="C23" s="14">
        <v>2025</v>
      </c>
      <c r="D23" s="14">
        <v>0</v>
      </c>
      <c r="E23" s="15">
        <v>9.0470000000000006</v>
      </c>
      <c r="F23" s="15">
        <v>9.0470000000000006</v>
      </c>
      <c r="G23" s="15">
        <v>9.0470000000000006</v>
      </c>
      <c r="H23" s="25" t="s">
        <v>19</v>
      </c>
      <c r="I23" s="14" t="s">
        <v>15</v>
      </c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11" customHeight="1" x14ac:dyDescent="0.2">
      <c r="A24" s="12">
        <v>12</v>
      </c>
      <c r="B24" s="13" t="s">
        <v>29</v>
      </c>
      <c r="C24" s="14">
        <v>2025</v>
      </c>
      <c r="D24" s="14">
        <v>0</v>
      </c>
      <c r="E24" s="15">
        <v>89.957999999999998</v>
      </c>
      <c r="F24" s="15">
        <v>89.957999999999998</v>
      </c>
      <c r="G24" s="15">
        <v>89.957999999999998</v>
      </c>
      <c r="H24" s="25" t="s">
        <v>19</v>
      </c>
      <c r="I24" s="14" t="s">
        <v>15</v>
      </c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93.75" customHeight="1" x14ac:dyDescent="0.2">
      <c r="A25" s="21">
        <v>13</v>
      </c>
      <c r="B25" s="22" t="s">
        <v>30</v>
      </c>
      <c r="C25" s="23">
        <v>2025</v>
      </c>
      <c r="D25" s="23">
        <v>0</v>
      </c>
      <c r="E25" s="24">
        <v>751.41600000000005</v>
      </c>
      <c r="F25" s="24">
        <v>751.41600000000005</v>
      </c>
      <c r="G25" s="24">
        <v>636.99800000000005</v>
      </c>
      <c r="H25" s="26" t="s">
        <v>19</v>
      </c>
      <c r="I25" s="23" t="s">
        <v>15</v>
      </c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08" customHeight="1" x14ac:dyDescent="0.2">
      <c r="A26" s="12">
        <v>14</v>
      </c>
      <c r="B26" s="13" t="s">
        <v>31</v>
      </c>
      <c r="C26" s="14">
        <v>2025</v>
      </c>
      <c r="D26" s="14">
        <v>0</v>
      </c>
      <c r="E26" s="15">
        <v>1607.694</v>
      </c>
      <c r="F26" s="15">
        <v>1506.0940000000001</v>
      </c>
      <c r="G26" s="15">
        <v>1500</v>
      </c>
      <c r="H26" s="25" t="s">
        <v>19</v>
      </c>
      <c r="I26" s="14" t="s">
        <v>15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s="28" customFormat="1" ht="98.25" customHeight="1" x14ac:dyDescent="0.25">
      <c r="A27" s="21">
        <v>15</v>
      </c>
      <c r="B27" s="17" t="s">
        <v>32</v>
      </c>
      <c r="C27" s="23">
        <v>2025</v>
      </c>
      <c r="D27" s="23">
        <v>0</v>
      </c>
      <c r="E27" s="24">
        <v>471.49599999999998</v>
      </c>
      <c r="F27" s="24">
        <v>471.49599999999998</v>
      </c>
      <c r="G27" s="24">
        <v>471.49599999999998</v>
      </c>
      <c r="H27" s="26" t="s">
        <v>19</v>
      </c>
      <c r="I27" s="23" t="s">
        <v>15</v>
      </c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 spans="1:26" ht="91.5" customHeight="1" x14ac:dyDescent="0.2">
      <c r="A28" s="16">
        <v>16</v>
      </c>
      <c r="B28" s="17" t="s">
        <v>33</v>
      </c>
      <c r="C28" s="18">
        <v>2025</v>
      </c>
      <c r="D28" s="18">
        <v>0</v>
      </c>
      <c r="E28" s="19">
        <v>198.24299999999999</v>
      </c>
      <c r="F28" s="19">
        <v>198.24299999999999</v>
      </c>
      <c r="G28" s="19">
        <v>198.24299999999999</v>
      </c>
      <c r="H28" s="20" t="s">
        <v>19</v>
      </c>
      <c r="I28" s="18" t="s">
        <v>15</v>
      </c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99" customHeight="1" x14ac:dyDescent="0.2">
      <c r="A29" s="16">
        <v>17</v>
      </c>
      <c r="B29" s="17" t="s">
        <v>34</v>
      </c>
      <c r="C29" s="18">
        <v>2025</v>
      </c>
      <c r="D29" s="18">
        <v>0</v>
      </c>
      <c r="E29" s="19">
        <v>547.12800000000004</v>
      </c>
      <c r="F29" s="19">
        <v>547.12800000000004</v>
      </c>
      <c r="G29" s="19">
        <v>547.12800000000004</v>
      </c>
      <c r="H29" s="20" t="s">
        <v>19</v>
      </c>
      <c r="I29" s="18" t="s">
        <v>15</v>
      </c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04.25" customHeight="1" x14ac:dyDescent="0.2">
      <c r="A30" s="16">
        <v>18</v>
      </c>
      <c r="B30" s="17" t="s">
        <v>35</v>
      </c>
      <c r="C30" s="18">
        <v>2025</v>
      </c>
      <c r="D30" s="18">
        <v>0</v>
      </c>
      <c r="E30" s="19">
        <v>90.078000000000003</v>
      </c>
      <c r="F30" s="19">
        <v>90.078000000000003</v>
      </c>
      <c r="G30" s="19">
        <v>90.078000000000003</v>
      </c>
      <c r="H30" s="20" t="s">
        <v>19</v>
      </c>
      <c r="I30" s="18" t="s">
        <v>15</v>
      </c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14" customHeight="1" x14ac:dyDescent="0.2">
      <c r="A31" s="16">
        <v>19</v>
      </c>
      <c r="B31" s="17" t="s">
        <v>36</v>
      </c>
      <c r="C31" s="18">
        <v>2025</v>
      </c>
      <c r="D31" s="18">
        <v>0</v>
      </c>
      <c r="E31" s="19">
        <v>6.6</v>
      </c>
      <c r="F31" s="19">
        <v>6.6</v>
      </c>
      <c r="G31" s="19">
        <v>6.6</v>
      </c>
      <c r="H31" s="20" t="s">
        <v>19</v>
      </c>
      <c r="I31" s="18" t="s">
        <v>15</v>
      </c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03.5" customHeight="1" x14ac:dyDescent="0.2">
      <c r="A32" s="16">
        <v>20</v>
      </c>
      <c r="B32" s="17" t="s">
        <v>37</v>
      </c>
      <c r="C32" s="18">
        <v>2025</v>
      </c>
      <c r="D32" s="18">
        <v>0</v>
      </c>
      <c r="E32" s="19">
        <v>90.054000000000002</v>
      </c>
      <c r="F32" s="19">
        <v>90.054000000000002</v>
      </c>
      <c r="G32" s="19">
        <v>90.054000000000002</v>
      </c>
      <c r="H32" s="20" t="s">
        <v>19</v>
      </c>
      <c r="I32" s="18" t="s">
        <v>15</v>
      </c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04.25" customHeight="1" x14ac:dyDescent="0.2">
      <c r="A33" s="16">
        <v>21</v>
      </c>
      <c r="B33" s="17" t="s">
        <v>38</v>
      </c>
      <c r="C33" s="18">
        <v>2025</v>
      </c>
      <c r="D33" s="18">
        <v>0</v>
      </c>
      <c r="E33" s="19">
        <v>6.6</v>
      </c>
      <c r="F33" s="19">
        <f>E33</f>
        <v>6.6</v>
      </c>
      <c r="G33" s="19">
        <f>F33</f>
        <v>6.6</v>
      </c>
      <c r="H33" s="20" t="s">
        <v>19</v>
      </c>
      <c r="I33" s="18" t="s">
        <v>15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07.25" customHeight="1" x14ac:dyDescent="0.2">
      <c r="A34" s="16">
        <v>22</v>
      </c>
      <c r="B34" s="17" t="s">
        <v>39</v>
      </c>
      <c r="C34" s="18">
        <v>2025</v>
      </c>
      <c r="D34" s="18">
        <v>0</v>
      </c>
      <c r="E34" s="19">
        <v>90.006</v>
      </c>
      <c r="F34" s="19">
        <v>90.006</v>
      </c>
      <c r="G34" s="19">
        <v>90.006</v>
      </c>
      <c r="H34" s="20" t="s">
        <v>19</v>
      </c>
      <c r="I34" s="18" t="s">
        <v>15</v>
      </c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06.5" customHeight="1" x14ac:dyDescent="0.2">
      <c r="A35" s="16">
        <v>23</v>
      </c>
      <c r="B35" s="17" t="s">
        <v>40</v>
      </c>
      <c r="C35" s="18">
        <v>2025</v>
      </c>
      <c r="D35" s="18">
        <v>0</v>
      </c>
      <c r="E35" s="19">
        <v>6.6</v>
      </c>
      <c r="F35" s="19">
        <f>E35</f>
        <v>6.6</v>
      </c>
      <c r="G35" s="19">
        <f>F35</f>
        <v>6.6</v>
      </c>
      <c r="H35" s="20" t="s">
        <v>19</v>
      </c>
      <c r="I35" s="18" t="s">
        <v>15</v>
      </c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s="34" customFormat="1" ht="90" customHeight="1" x14ac:dyDescent="0.2">
      <c r="A36" s="29">
        <v>24</v>
      </c>
      <c r="B36" s="30" t="s">
        <v>41</v>
      </c>
      <c r="C36" s="31">
        <v>2025</v>
      </c>
      <c r="D36" s="31">
        <v>0</v>
      </c>
      <c r="E36" s="32">
        <v>507.28699999999998</v>
      </c>
      <c r="F36" s="32">
        <v>507.28699999999998</v>
      </c>
      <c r="G36" s="32">
        <v>507.28699999999998</v>
      </c>
      <c r="H36" s="33" t="s">
        <v>19</v>
      </c>
      <c r="I36" s="31" t="s">
        <v>15</v>
      </c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s="34" customFormat="1" ht="96.75" customHeight="1" x14ac:dyDescent="0.2">
      <c r="A37" s="29">
        <v>25</v>
      </c>
      <c r="B37" s="30" t="s">
        <v>42</v>
      </c>
      <c r="C37" s="31">
        <v>2025</v>
      </c>
      <c r="D37" s="31">
        <v>0</v>
      </c>
      <c r="E37" s="32">
        <v>71.581000000000003</v>
      </c>
      <c r="F37" s="32">
        <v>71.581000000000003</v>
      </c>
      <c r="G37" s="32">
        <v>71.581000000000003</v>
      </c>
      <c r="H37" s="33" t="s">
        <v>19</v>
      </c>
      <c r="I37" s="31" t="s">
        <v>15</v>
      </c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s="28" customFormat="1" ht="91.5" customHeight="1" x14ac:dyDescent="0.25">
      <c r="A38" s="16">
        <v>26</v>
      </c>
      <c r="B38" s="17" t="s">
        <v>43</v>
      </c>
      <c r="C38" s="18">
        <v>2025</v>
      </c>
      <c r="D38" s="18">
        <v>0</v>
      </c>
      <c r="E38" s="19">
        <v>613.34100000000001</v>
      </c>
      <c r="F38" s="19">
        <v>613.34100000000001</v>
      </c>
      <c r="G38" s="19">
        <v>613.34100000000001</v>
      </c>
      <c r="H38" s="20" t="s">
        <v>19</v>
      </c>
      <c r="I38" s="18" t="s">
        <v>15</v>
      </c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</row>
    <row r="39" spans="1:26" s="28" customFormat="1" ht="122.25" customHeight="1" x14ac:dyDescent="0.25">
      <c r="A39" s="16">
        <v>27</v>
      </c>
      <c r="B39" s="17" t="s">
        <v>44</v>
      </c>
      <c r="C39" s="18">
        <v>2025</v>
      </c>
      <c r="D39" s="18">
        <v>0</v>
      </c>
      <c r="E39" s="19">
        <v>74.599999999999994</v>
      </c>
      <c r="F39" s="19">
        <v>74.599999999999994</v>
      </c>
      <c r="G39" s="19">
        <v>74.599999999999994</v>
      </c>
      <c r="H39" s="20" t="s">
        <v>19</v>
      </c>
      <c r="I39" s="18" t="s">
        <v>15</v>
      </c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</row>
    <row r="40" spans="1:26" s="28" customFormat="1" ht="105.75" customHeight="1" x14ac:dyDescent="0.25">
      <c r="A40" s="16">
        <v>28</v>
      </c>
      <c r="B40" s="17" t="s">
        <v>45</v>
      </c>
      <c r="C40" s="18">
        <v>2025</v>
      </c>
      <c r="D40" s="18">
        <v>0</v>
      </c>
      <c r="E40" s="19">
        <v>85.9</v>
      </c>
      <c r="F40" s="19">
        <v>85.9</v>
      </c>
      <c r="G40" s="19">
        <v>85.9</v>
      </c>
      <c r="H40" s="20" t="s">
        <v>19</v>
      </c>
      <c r="I40" s="18" t="s">
        <v>15</v>
      </c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</row>
    <row r="41" spans="1:26" s="28" customFormat="1" ht="96" customHeight="1" x14ac:dyDescent="0.25">
      <c r="A41" s="16">
        <v>29</v>
      </c>
      <c r="B41" s="17" t="s">
        <v>46</v>
      </c>
      <c r="C41" s="18">
        <v>2025</v>
      </c>
      <c r="D41" s="18">
        <v>0</v>
      </c>
      <c r="E41" s="19">
        <v>1497.5</v>
      </c>
      <c r="F41" s="19">
        <v>1497.5</v>
      </c>
      <c r="G41" s="19">
        <v>1497.5</v>
      </c>
      <c r="H41" s="20" t="s">
        <v>19</v>
      </c>
      <c r="I41" s="18" t="s">
        <v>15</v>
      </c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</row>
    <row r="42" spans="1:26" s="28" customFormat="1" ht="107.25" customHeight="1" x14ac:dyDescent="0.25">
      <c r="A42" s="16">
        <v>30</v>
      </c>
      <c r="B42" s="17" t="s">
        <v>47</v>
      </c>
      <c r="C42" s="18">
        <v>2025</v>
      </c>
      <c r="D42" s="18">
        <v>0</v>
      </c>
      <c r="E42" s="19">
        <v>1089.4349999999999</v>
      </c>
      <c r="F42" s="19">
        <v>1089.4349999999999</v>
      </c>
      <c r="G42" s="19">
        <v>1089.4349999999999</v>
      </c>
      <c r="H42" s="20" t="s">
        <v>19</v>
      </c>
      <c r="I42" s="18" t="s">
        <v>15</v>
      </c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</row>
    <row r="43" spans="1:26" s="28" customFormat="1" ht="138" customHeight="1" x14ac:dyDescent="0.25">
      <c r="A43" s="16">
        <v>31</v>
      </c>
      <c r="B43" s="17" t="s">
        <v>48</v>
      </c>
      <c r="C43" s="18">
        <v>2025</v>
      </c>
      <c r="D43" s="18">
        <v>0</v>
      </c>
      <c r="E43" s="19">
        <v>45.481000000000002</v>
      </c>
      <c r="F43" s="19">
        <v>45.481000000000002</v>
      </c>
      <c r="G43" s="19">
        <v>45.481000000000002</v>
      </c>
      <c r="H43" s="20" t="s">
        <v>19</v>
      </c>
      <c r="I43" s="18" t="s">
        <v>15</v>
      </c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</row>
    <row r="44" spans="1:26" s="28" customFormat="1" ht="127.7" customHeight="1" x14ac:dyDescent="0.25">
      <c r="A44" s="16">
        <v>32</v>
      </c>
      <c r="B44" s="17" t="s">
        <v>49</v>
      </c>
      <c r="C44" s="18">
        <v>2025</v>
      </c>
      <c r="D44" s="18">
        <v>0</v>
      </c>
      <c r="E44" s="19">
        <v>6.6</v>
      </c>
      <c r="F44" s="19">
        <v>6.6</v>
      </c>
      <c r="G44" s="19">
        <v>6.6</v>
      </c>
      <c r="H44" s="20" t="s">
        <v>19</v>
      </c>
      <c r="I44" s="18" t="s">
        <v>15</v>
      </c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</row>
    <row r="45" spans="1:26" s="28" customFormat="1" ht="84.4" customHeight="1" x14ac:dyDescent="0.25">
      <c r="A45" s="16">
        <v>33</v>
      </c>
      <c r="B45" s="17" t="s">
        <v>50</v>
      </c>
      <c r="C45" s="18">
        <v>2025</v>
      </c>
      <c r="D45" s="18">
        <v>0</v>
      </c>
      <c r="E45" s="19">
        <v>100</v>
      </c>
      <c r="F45" s="19">
        <v>100</v>
      </c>
      <c r="G45" s="19">
        <v>100</v>
      </c>
      <c r="H45" s="20" t="s">
        <v>19</v>
      </c>
      <c r="I45" s="18" t="s">
        <v>15</v>
      </c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</row>
    <row r="46" spans="1:26" ht="23.25" customHeight="1" x14ac:dyDescent="0.2">
      <c r="A46" s="35"/>
      <c r="B46" s="36" t="s">
        <v>51</v>
      </c>
      <c r="C46" s="36"/>
      <c r="D46" s="36"/>
      <c r="E46" s="37">
        <f>SUM(E13:E45)</f>
        <v>203027.59</v>
      </c>
      <c r="F46" s="37">
        <f>SUM(F13:F45)</f>
        <v>198299.09900000002</v>
      </c>
      <c r="G46" s="37">
        <f>SUM(G13:G45)</f>
        <v>37914.188999999984</v>
      </c>
      <c r="H46" s="37"/>
      <c r="I46" s="36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5.75" x14ac:dyDescent="0.2">
      <c r="A47" s="6"/>
      <c r="B47" s="6"/>
      <c r="C47" s="6"/>
      <c r="D47" s="6"/>
      <c r="E47" s="6"/>
      <c r="F47" s="6"/>
      <c r="G47" s="6"/>
      <c r="H47" s="6"/>
      <c r="I47" s="6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5.75" x14ac:dyDescent="0.2">
      <c r="A48" s="6"/>
      <c r="B48" s="6" t="s">
        <v>52</v>
      </c>
      <c r="C48" s="6"/>
      <c r="D48" s="6"/>
      <c r="E48" s="38"/>
      <c r="F48" s="6"/>
      <c r="G48" s="6"/>
      <c r="H48" s="38" t="s">
        <v>53</v>
      </c>
      <c r="I48" s="6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5.75" x14ac:dyDescent="0.2">
      <c r="A49" s="6"/>
      <c r="B49" s="6"/>
      <c r="C49" s="6"/>
      <c r="D49" s="6"/>
      <c r="E49" s="6"/>
      <c r="F49" s="6"/>
      <c r="G49" s="6"/>
      <c r="H49" s="6"/>
      <c r="I49" s="6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x14ac:dyDescent="0.2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x14ac:dyDescent="0.2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x14ac:dyDescent="0.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x14ac:dyDescent="0.2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x14ac:dyDescent="0.2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x14ac:dyDescent="0.2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x14ac:dyDescent="0.2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x14ac:dyDescent="0.2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x14ac:dyDescent="0.2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x14ac:dyDescent="0.2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x14ac:dyDescent="0.2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x14ac:dyDescent="0.2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x14ac:dyDescent="0.2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x14ac:dyDescent="0.2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x14ac:dyDescent="0.2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x14ac:dyDescent="0.2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x14ac:dyDescent="0.2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x14ac:dyDescent="0.2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x14ac:dyDescent="0.2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x14ac:dyDescent="0.2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x14ac:dyDescent="0.2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x14ac:dyDescent="0.2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x14ac:dyDescent="0.2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x14ac:dyDescent="0.2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x14ac:dyDescent="0.2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x14ac:dyDescent="0.2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x14ac:dyDescent="0.2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x14ac:dyDescent="0.2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x14ac:dyDescent="0.2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x14ac:dyDescent="0.2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x14ac:dyDescent="0.2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x14ac:dyDescent="0.2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x14ac:dyDescent="0.2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x14ac:dyDescent="0.2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x14ac:dyDescent="0.2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x14ac:dyDescent="0.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x14ac:dyDescent="0.2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x14ac:dyDescent="0.2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x14ac:dyDescent="0.2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x14ac:dyDescent="0.2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x14ac:dyDescent="0.2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x14ac:dyDescent="0.2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x14ac:dyDescent="0.2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x14ac:dyDescent="0.2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x14ac:dyDescent="0.2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x14ac:dyDescent="0.2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x14ac:dyDescent="0.2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x14ac:dyDescent="0.2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x14ac:dyDescent="0.2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x14ac:dyDescent="0.2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x14ac:dyDescent="0.2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x14ac:dyDescent="0.2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x14ac:dyDescent="0.2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x14ac:dyDescent="0.2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x14ac:dyDescent="0.2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x14ac:dyDescent="0.2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x14ac:dyDescent="0.2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x14ac:dyDescent="0.2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x14ac:dyDescent="0.2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x14ac:dyDescent="0.2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x14ac:dyDescent="0.2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x14ac:dyDescent="0.2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x14ac:dyDescent="0.2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x14ac:dyDescent="0.2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x14ac:dyDescent="0.2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x14ac:dyDescent="0.2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x14ac:dyDescent="0.2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x14ac:dyDescent="0.2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x14ac:dyDescent="0.2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x14ac:dyDescent="0.2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x14ac:dyDescent="0.2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x14ac:dyDescent="0.2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x14ac:dyDescent="0.2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x14ac:dyDescent="0.2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x14ac:dyDescent="0.2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x14ac:dyDescent="0.2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x14ac:dyDescent="0.2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x14ac:dyDescent="0.2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x14ac:dyDescent="0.2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x14ac:dyDescent="0.2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x14ac:dyDescent="0.2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x14ac:dyDescent="0.2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x14ac:dyDescent="0.2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x14ac:dyDescent="0.2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x14ac:dyDescent="0.2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x14ac:dyDescent="0.2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x14ac:dyDescent="0.2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x14ac:dyDescent="0.2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x14ac:dyDescent="0.2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x14ac:dyDescent="0.2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x14ac:dyDescent="0.2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x14ac:dyDescent="0.2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x14ac:dyDescent="0.2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x14ac:dyDescent="0.2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x14ac:dyDescent="0.2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x14ac:dyDescent="0.2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x14ac:dyDescent="0.2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x14ac:dyDescent="0.2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x14ac:dyDescent="0.2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x14ac:dyDescent="0.2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x14ac:dyDescent="0.2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x14ac:dyDescent="0.2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x14ac:dyDescent="0.2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x14ac:dyDescent="0.2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x14ac:dyDescent="0.2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x14ac:dyDescent="0.2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x14ac:dyDescent="0.2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x14ac:dyDescent="0.2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x14ac:dyDescent="0.2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x14ac:dyDescent="0.2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x14ac:dyDescent="0.2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x14ac:dyDescent="0.2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x14ac:dyDescent="0.2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x14ac:dyDescent="0.2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x14ac:dyDescent="0.2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x14ac:dyDescent="0.2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x14ac:dyDescent="0.2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x14ac:dyDescent="0.2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x14ac:dyDescent="0.2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x14ac:dyDescent="0.2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x14ac:dyDescent="0.2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x14ac:dyDescent="0.2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x14ac:dyDescent="0.2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x14ac:dyDescent="0.2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x14ac:dyDescent="0.2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x14ac:dyDescent="0.2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x14ac:dyDescent="0.2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x14ac:dyDescent="0.2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x14ac:dyDescent="0.2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x14ac:dyDescent="0.2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x14ac:dyDescent="0.2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x14ac:dyDescent="0.2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x14ac:dyDescent="0.2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x14ac:dyDescent="0.2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x14ac:dyDescent="0.2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x14ac:dyDescent="0.2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x14ac:dyDescent="0.2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x14ac:dyDescent="0.2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x14ac:dyDescent="0.2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x14ac:dyDescent="0.2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x14ac:dyDescent="0.2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x14ac:dyDescent="0.2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x14ac:dyDescent="0.2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x14ac:dyDescent="0.2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x14ac:dyDescent="0.2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x14ac:dyDescent="0.2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x14ac:dyDescent="0.2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x14ac:dyDescent="0.2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x14ac:dyDescent="0.2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x14ac:dyDescent="0.2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x14ac:dyDescent="0.2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x14ac:dyDescent="0.2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x14ac:dyDescent="0.2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x14ac:dyDescent="0.2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x14ac:dyDescent="0.2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x14ac:dyDescent="0.2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x14ac:dyDescent="0.2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x14ac:dyDescent="0.2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x14ac:dyDescent="0.2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x14ac:dyDescent="0.2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x14ac:dyDescent="0.2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x14ac:dyDescent="0.2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x14ac:dyDescent="0.2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x14ac:dyDescent="0.2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x14ac:dyDescent="0.2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x14ac:dyDescent="0.2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x14ac:dyDescent="0.2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x14ac:dyDescent="0.2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x14ac:dyDescent="0.2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x14ac:dyDescent="0.2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x14ac:dyDescent="0.2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x14ac:dyDescent="0.2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x14ac:dyDescent="0.2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x14ac:dyDescent="0.2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x14ac:dyDescent="0.2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x14ac:dyDescent="0.2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x14ac:dyDescent="0.2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x14ac:dyDescent="0.2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x14ac:dyDescent="0.2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x14ac:dyDescent="0.2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x14ac:dyDescent="0.2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x14ac:dyDescent="0.2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x14ac:dyDescent="0.2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x14ac:dyDescent="0.2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x14ac:dyDescent="0.2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x14ac:dyDescent="0.2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x14ac:dyDescent="0.2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x14ac:dyDescent="0.2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x14ac:dyDescent="0.2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x14ac:dyDescent="0.2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x14ac:dyDescent="0.2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x14ac:dyDescent="0.2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x14ac:dyDescent="0.2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x14ac:dyDescent="0.2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x14ac:dyDescent="0.2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x14ac:dyDescent="0.2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x14ac:dyDescent="0.2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x14ac:dyDescent="0.2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x14ac:dyDescent="0.2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x14ac:dyDescent="0.2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x14ac:dyDescent="0.2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x14ac:dyDescent="0.2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x14ac:dyDescent="0.2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x14ac:dyDescent="0.2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x14ac:dyDescent="0.2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x14ac:dyDescent="0.2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x14ac:dyDescent="0.2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x14ac:dyDescent="0.2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x14ac:dyDescent="0.2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x14ac:dyDescent="0.2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x14ac:dyDescent="0.2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x14ac:dyDescent="0.2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x14ac:dyDescent="0.2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x14ac:dyDescent="0.2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x14ac:dyDescent="0.2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x14ac:dyDescent="0.2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x14ac:dyDescent="0.2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x14ac:dyDescent="0.2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x14ac:dyDescent="0.2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x14ac:dyDescent="0.2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x14ac:dyDescent="0.2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x14ac:dyDescent="0.2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x14ac:dyDescent="0.2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x14ac:dyDescent="0.2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x14ac:dyDescent="0.2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x14ac:dyDescent="0.2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x14ac:dyDescent="0.2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x14ac:dyDescent="0.2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x14ac:dyDescent="0.2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x14ac:dyDescent="0.2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x14ac:dyDescent="0.2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x14ac:dyDescent="0.2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x14ac:dyDescent="0.2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x14ac:dyDescent="0.2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x14ac:dyDescent="0.2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x14ac:dyDescent="0.2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x14ac:dyDescent="0.2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x14ac:dyDescent="0.2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x14ac:dyDescent="0.2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x14ac:dyDescent="0.2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x14ac:dyDescent="0.2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x14ac:dyDescent="0.2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x14ac:dyDescent="0.2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x14ac:dyDescent="0.2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x14ac:dyDescent="0.2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x14ac:dyDescent="0.2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x14ac:dyDescent="0.2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x14ac:dyDescent="0.2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x14ac:dyDescent="0.2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x14ac:dyDescent="0.2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x14ac:dyDescent="0.2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x14ac:dyDescent="0.2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x14ac:dyDescent="0.2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x14ac:dyDescent="0.2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x14ac:dyDescent="0.2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x14ac:dyDescent="0.2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x14ac:dyDescent="0.2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x14ac:dyDescent="0.2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x14ac:dyDescent="0.2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x14ac:dyDescent="0.2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x14ac:dyDescent="0.2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x14ac:dyDescent="0.2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x14ac:dyDescent="0.2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x14ac:dyDescent="0.2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x14ac:dyDescent="0.2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x14ac:dyDescent="0.2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x14ac:dyDescent="0.2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x14ac:dyDescent="0.2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x14ac:dyDescent="0.2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x14ac:dyDescent="0.2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x14ac:dyDescent="0.2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x14ac:dyDescent="0.2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x14ac:dyDescent="0.2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x14ac:dyDescent="0.2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x14ac:dyDescent="0.2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x14ac:dyDescent="0.2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x14ac:dyDescent="0.2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x14ac:dyDescent="0.2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x14ac:dyDescent="0.2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x14ac:dyDescent="0.2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x14ac:dyDescent="0.2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x14ac:dyDescent="0.2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x14ac:dyDescent="0.2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x14ac:dyDescent="0.2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x14ac:dyDescent="0.2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x14ac:dyDescent="0.2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x14ac:dyDescent="0.2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x14ac:dyDescent="0.2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x14ac:dyDescent="0.2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x14ac:dyDescent="0.2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x14ac:dyDescent="0.2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x14ac:dyDescent="0.2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x14ac:dyDescent="0.2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x14ac:dyDescent="0.2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x14ac:dyDescent="0.2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x14ac:dyDescent="0.2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x14ac:dyDescent="0.2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x14ac:dyDescent="0.2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x14ac:dyDescent="0.2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x14ac:dyDescent="0.2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x14ac:dyDescent="0.2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x14ac:dyDescent="0.2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x14ac:dyDescent="0.2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x14ac:dyDescent="0.2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x14ac:dyDescent="0.2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x14ac:dyDescent="0.2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x14ac:dyDescent="0.2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x14ac:dyDescent="0.2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x14ac:dyDescent="0.2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x14ac:dyDescent="0.2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x14ac:dyDescent="0.2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x14ac:dyDescent="0.2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x14ac:dyDescent="0.2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x14ac:dyDescent="0.2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x14ac:dyDescent="0.2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x14ac:dyDescent="0.2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x14ac:dyDescent="0.2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x14ac:dyDescent="0.2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x14ac:dyDescent="0.2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x14ac:dyDescent="0.2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x14ac:dyDescent="0.2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x14ac:dyDescent="0.2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x14ac:dyDescent="0.2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x14ac:dyDescent="0.2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x14ac:dyDescent="0.2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x14ac:dyDescent="0.2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x14ac:dyDescent="0.2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x14ac:dyDescent="0.2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x14ac:dyDescent="0.2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x14ac:dyDescent="0.2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x14ac:dyDescent="0.2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x14ac:dyDescent="0.2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x14ac:dyDescent="0.2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x14ac:dyDescent="0.2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x14ac:dyDescent="0.2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x14ac:dyDescent="0.2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x14ac:dyDescent="0.2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x14ac:dyDescent="0.2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x14ac:dyDescent="0.2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x14ac:dyDescent="0.2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x14ac:dyDescent="0.2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x14ac:dyDescent="0.2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x14ac:dyDescent="0.2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x14ac:dyDescent="0.2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x14ac:dyDescent="0.2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x14ac:dyDescent="0.2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x14ac:dyDescent="0.2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x14ac:dyDescent="0.2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x14ac:dyDescent="0.2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x14ac:dyDescent="0.2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x14ac:dyDescent="0.2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x14ac:dyDescent="0.2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x14ac:dyDescent="0.2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x14ac:dyDescent="0.2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x14ac:dyDescent="0.2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x14ac:dyDescent="0.2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x14ac:dyDescent="0.2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x14ac:dyDescent="0.2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x14ac:dyDescent="0.2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x14ac:dyDescent="0.2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x14ac:dyDescent="0.2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x14ac:dyDescent="0.2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x14ac:dyDescent="0.2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x14ac:dyDescent="0.2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x14ac:dyDescent="0.2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x14ac:dyDescent="0.2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x14ac:dyDescent="0.2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x14ac:dyDescent="0.2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x14ac:dyDescent="0.2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x14ac:dyDescent="0.2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x14ac:dyDescent="0.2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x14ac:dyDescent="0.2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x14ac:dyDescent="0.2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x14ac:dyDescent="0.2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x14ac:dyDescent="0.2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x14ac:dyDescent="0.2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x14ac:dyDescent="0.2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x14ac:dyDescent="0.2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x14ac:dyDescent="0.2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x14ac:dyDescent="0.2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x14ac:dyDescent="0.2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x14ac:dyDescent="0.2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x14ac:dyDescent="0.2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x14ac:dyDescent="0.2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x14ac:dyDescent="0.2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x14ac:dyDescent="0.2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x14ac:dyDescent="0.2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x14ac:dyDescent="0.2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x14ac:dyDescent="0.2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x14ac:dyDescent="0.2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x14ac:dyDescent="0.2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x14ac:dyDescent="0.2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x14ac:dyDescent="0.2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x14ac:dyDescent="0.2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x14ac:dyDescent="0.2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x14ac:dyDescent="0.2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x14ac:dyDescent="0.2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x14ac:dyDescent="0.2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x14ac:dyDescent="0.2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x14ac:dyDescent="0.2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x14ac:dyDescent="0.2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x14ac:dyDescent="0.2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x14ac:dyDescent="0.2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x14ac:dyDescent="0.2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x14ac:dyDescent="0.2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x14ac:dyDescent="0.2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x14ac:dyDescent="0.2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x14ac:dyDescent="0.2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x14ac:dyDescent="0.2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x14ac:dyDescent="0.2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x14ac:dyDescent="0.2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x14ac:dyDescent="0.2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x14ac:dyDescent="0.2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x14ac:dyDescent="0.2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x14ac:dyDescent="0.2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x14ac:dyDescent="0.2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x14ac:dyDescent="0.2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x14ac:dyDescent="0.2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x14ac:dyDescent="0.2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x14ac:dyDescent="0.2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x14ac:dyDescent="0.2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x14ac:dyDescent="0.2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x14ac:dyDescent="0.2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x14ac:dyDescent="0.2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x14ac:dyDescent="0.2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x14ac:dyDescent="0.2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x14ac:dyDescent="0.2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x14ac:dyDescent="0.2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x14ac:dyDescent="0.2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x14ac:dyDescent="0.2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x14ac:dyDescent="0.2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x14ac:dyDescent="0.2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x14ac:dyDescent="0.2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x14ac:dyDescent="0.2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x14ac:dyDescent="0.2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x14ac:dyDescent="0.2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x14ac:dyDescent="0.2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x14ac:dyDescent="0.2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x14ac:dyDescent="0.2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x14ac:dyDescent="0.2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x14ac:dyDescent="0.2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x14ac:dyDescent="0.2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x14ac:dyDescent="0.2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x14ac:dyDescent="0.2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x14ac:dyDescent="0.2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x14ac:dyDescent="0.2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x14ac:dyDescent="0.2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x14ac:dyDescent="0.2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x14ac:dyDescent="0.2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x14ac:dyDescent="0.2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x14ac:dyDescent="0.2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x14ac:dyDescent="0.2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x14ac:dyDescent="0.2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x14ac:dyDescent="0.2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x14ac:dyDescent="0.2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x14ac:dyDescent="0.2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x14ac:dyDescent="0.2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x14ac:dyDescent="0.2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x14ac:dyDescent="0.2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x14ac:dyDescent="0.2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x14ac:dyDescent="0.2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x14ac:dyDescent="0.2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x14ac:dyDescent="0.2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x14ac:dyDescent="0.2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x14ac:dyDescent="0.2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x14ac:dyDescent="0.2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x14ac:dyDescent="0.2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x14ac:dyDescent="0.2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x14ac:dyDescent="0.2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x14ac:dyDescent="0.2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x14ac:dyDescent="0.2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x14ac:dyDescent="0.2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x14ac:dyDescent="0.2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x14ac:dyDescent="0.2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x14ac:dyDescent="0.2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x14ac:dyDescent="0.2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x14ac:dyDescent="0.2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x14ac:dyDescent="0.2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x14ac:dyDescent="0.2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x14ac:dyDescent="0.2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x14ac:dyDescent="0.2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x14ac:dyDescent="0.2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x14ac:dyDescent="0.2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x14ac:dyDescent="0.2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x14ac:dyDescent="0.2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x14ac:dyDescent="0.2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x14ac:dyDescent="0.2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x14ac:dyDescent="0.2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x14ac:dyDescent="0.2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x14ac:dyDescent="0.2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x14ac:dyDescent="0.2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x14ac:dyDescent="0.2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x14ac:dyDescent="0.2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x14ac:dyDescent="0.2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x14ac:dyDescent="0.2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x14ac:dyDescent="0.2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x14ac:dyDescent="0.2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x14ac:dyDescent="0.2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x14ac:dyDescent="0.2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x14ac:dyDescent="0.2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x14ac:dyDescent="0.2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x14ac:dyDescent="0.2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x14ac:dyDescent="0.2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x14ac:dyDescent="0.2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x14ac:dyDescent="0.2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x14ac:dyDescent="0.2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x14ac:dyDescent="0.2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x14ac:dyDescent="0.2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x14ac:dyDescent="0.2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x14ac:dyDescent="0.2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x14ac:dyDescent="0.2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x14ac:dyDescent="0.2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x14ac:dyDescent="0.2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x14ac:dyDescent="0.2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x14ac:dyDescent="0.2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x14ac:dyDescent="0.2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x14ac:dyDescent="0.2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x14ac:dyDescent="0.2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x14ac:dyDescent="0.2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x14ac:dyDescent="0.2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x14ac:dyDescent="0.2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x14ac:dyDescent="0.2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x14ac:dyDescent="0.2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x14ac:dyDescent="0.2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x14ac:dyDescent="0.2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x14ac:dyDescent="0.2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x14ac:dyDescent="0.2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x14ac:dyDescent="0.2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x14ac:dyDescent="0.2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x14ac:dyDescent="0.2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x14ac:dyDescent="0.2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x14ac:dyDescent="0.2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x14ac:dyDescent="0.2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x14ac:dyDescent="0.2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x14ac:dyDescent="0.2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x14ac:dyDescent="0.2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x14ac:dyDescent="0.2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x14ac:dyDescent="0.2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x14ac:dyDescent="0.2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x14ac:dyDescent="0.2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x14ac:dyDescent="0.2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x14ac:dyDescent="0.2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x14ac:dyDescent="0.2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x14ac:dyDescent="0.2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x14ac:dyDescent="0.2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x14ac:dyDescent="0.2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x14ac:dyDescent="0.2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x14ac:dyDescent="0.2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x14ac:dyDescent="0.2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x14ac:dyDescent="0.2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x14ac:dyDescent="0.2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x14ac:dyDescent="0.2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x14ac:dyDescent="0.2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x14ac:dyDescent="0.2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x14ac:dyDescent="0.2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x14ac:dyDescent="0.2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x14ac:dyDescent="0.2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x14ac:dyDescent="0.2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x14ac:dyDescent="0.2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x14ac:dyDescent="0.2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x14ac:dyDescent="0.2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x14ac:dyDescent="0.2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x14ac:dyDescent="0.2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x14ac:dyDescent="0.2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x14ac:dyDescent="0.2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x14ac:dyDescent="0.2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x14ac:dyDescent="0.2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x14ac:dyDescent="0.2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x14ac:dyDescent="0.2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x14ac:dyDescent="0.2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x14ac:dyDescent="0.2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x14ac:dyDescent="0.2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x14ac:dyDescent="0.2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x14ac:dyDescent="0.2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x14ac:dyDescent="0.2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x14ac:dyDescent="0.2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x14ac:dyDescent="0.2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x14ac:dyDescent="0.2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x14ac:dyDescent="0.2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x14ac:dyDescent="0.2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x14ac:dyDescent="0.2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x14ac:dyDescent="0.2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x14ac:dyDescent="0.2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x14ac:dyDescent="0.2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x14ac:dyDescent="0.2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x14ac:dyDescent="0.2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x14ac:dyDescent="0.2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x14ac:dyDescent="0.2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x14ac:dyDescent="0.2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x14ac:dyDescent="0.2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x14ac:dyDescent="0.2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x14ac:dyDescent="0.2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x14ac:dyDescent="0.2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x14ac:dyDescent="0.2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x14ac:dyDescent="0.2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x14ac:dyDescent="0.2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x14ac:dyDescent="0.2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x14ac:dyDescent="0.2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x14ac:dyDescent="0.2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x14ac:dyDescent="0.2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x14ac:dyDescent="0.2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x14ac:dyDescent="0.2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x14ac:dyDescent="0.2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x14ac:dyDescent="0.2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x14ac:dyDescent="0.2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x14ac:dyDescent="0.2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x14ac:dyDescent="0.2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x14ac:dyDescent="0.2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x14ac:dyDescent="0.2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x14ac:dyDescent="0.2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x14ac:dyDescent="0.2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x14ac:dyDescent="0.2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x14ac:dyDescent="0.2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x14ac:dyDescent="0.2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x14ac:dyDescent="0.2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x14ac:dyDescent="0.2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x14ac:dyDescent="0.2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x14ac:dyDescent="0.2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x14ac:dyDescent="0.2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x14ac:dyDescent="0.2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x14ac:dyDescent="0.2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x14ac:dyDescent="0.2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x14ac:dyDescent="0.2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x14ac:dyDescent="0.2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x14ac:dyDescent="0.2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x14ac:dyDescent="0.2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x14ac:dyDescent="0.2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x14ac:dyDescent="0.2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x14ac:dyDescent="0.2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x14ac:dyDescent="0.2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x14ac:dyDescent="0.2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x14ac:dyDescent="0.2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x14ac:dyDescent="0.2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x14ac:dyDescent="0.2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x14ac:dyDescent="0.2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x14ac:dyDescent="0.2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x14ac:dyDescent="0.2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x14ac:dyDescent="0.2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x14ac:dyDescent="0.2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x14ac:dyDescent="0.2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x14ac:dyDescent="0.2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x14ac:dyDescent="0.2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x14ac:dyDescent="0.2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x14ac:dyDescent="0.2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x14ac:dyDescent="0.2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x14ac:dyDescent="0.2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x14ac:dyDescent="0.2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x14ac:dyDescent="0.2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x14ac:dyDescent="0.2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x14ac:dyDescent="0.2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x14ac:dyDescent="0.2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x14ac:dyDescent="0.2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x14ac:dyDescent="0.2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x14ac:dyDescent="0.2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x14ac:dyDescent="0.2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x14ac:dyDescent="0.2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x14ac:dyDescent="0.2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x14ac:dyDescent="0.2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x14ac:dyDescent="0.2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x14ac:dyDescent="0.2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x14ac:dyDescent="0.2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x14ac:dyDescent="0.2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x14ac:dyDescent="0.2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x14ac:dyDescent="0.2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x14ac:dyDescent="0.2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x14ac:dyDescent="0.2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x14ac:dyDescent="0.2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x14ac:dyDescent="0.2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x14ac:dyDescent="0.2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x14ac:dyDescent="0.2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x14ac:dyDescent="0.2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x14ac:dyDescent="0.2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x14ac:dyDescent="0.2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x14ac:dyDescent="0.2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x14ac:dyDescent="0.2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x14ac:dyDescent="0.2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x14ac:dyDescent="0.2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x14ac:dyDescent="0.2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x14ac:dyDescent="0.2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x14ac:dyDescent="0.2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x14ac:dyDescent="0.2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x14ac:dyDescent="0.2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x14ac:dyDescent="0.2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x14ac:dyDescent="0.2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x14ac:dyDescent="0.2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x14ac:dyDescent="0.2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x14ac:dyDescent="0.2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x14ac:dyDescent="0.2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x14ac:dyDescent="0.2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x14ac:dyDescent="0.2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x14ac:dyDescent="0.2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x14ac:dyDescent="0.2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x14ac:dyDescent="0.2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x14ac:dyDescent="0.2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x14ac:dyDescent="0.2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x14ac:dyDescent="0.2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x14ac:dyDescent="0.2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x14ac:dyDescent="0.2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x14ac:dyDescent="0.2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x14ac:dyDescent="0.2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x14ac:dyDescent="0.2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x14ac:dyDescent="0.2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x14ac:dyDescent="0.2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x14ac:dyDescent="0.2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x14ac:dyDescent="0.2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x14ac:dyDescent="0.2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x14ac:dyDescent="0.2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x14ac:dyDescent="0.2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x14ac:dyDescent="0.2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x14ac:dyDescent="0.2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x14ac:dyDescent="0.2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x14ac:dyDescent="0.2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x14ac:dyDescent="0.2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x14ac:dyDescent="0.2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x14ac:dyDescent="0.2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x14ac:dyDescent="0.2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x14ac:dyDescent="0.2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x14ac:dyDescent="0.2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x14ac:dyDescent="0.2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x14ac:dyDescent="0.2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x14ac:dyDescent="0.2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x14ac:dyDescent="0.2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x14ac:dyDescent="0.2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x14ac:dyDescent="0.2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x14ac:dyDescent="0.2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x14ac:dyDescent="0.2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x14ac:dyDescent="0.2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x14ac:dyDescent="0.2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x14ac:dyDescent="0.2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x14ac:dyDescent="0.2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x14ac:dyDescent="0.2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x14ac:dyDescent="0.2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x14ac:dyDescent="0.2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x14ac:dyDescent="0.2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x14ac:dyDescent="0.2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x14ac:dyDescent="0.2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x14ac:dyDescent="0.2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x14ac:dyDescent="0.2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x14ac:dyDescent="0.2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x14ac:dyDescent="0.2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x14ac:dyDescent="0.2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x14ac:dyDescent="0.2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x14ac:dyDescent="0.2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x14ac:dyDescent="0.2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x14ac:dyDescent="0.2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x14ac:dyDescent="0.2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x14ac:dyDescent="0.2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x14ac:dyDescent="0.2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x14ac:dyDescent="0.2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x14ac:dyDescent="0.2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x14ac:dyDescent="0.2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x14ac:dyDescent="0.2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x14ac:dyDescent="0.2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x14ac:dyDescent="0.2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x14ac:dyDescent="0.2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x14ac:dyDescent="0.2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x14ac:dyDescent="0.2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x14ac:dyDescent="0.2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x14ac:dyDescent="0.2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x14ac:dyDescent="0.2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x14ac:dyDescent="0.2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x14ac:dyDescent="0.2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x14ac:dyDescent="0.2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x14ac:dyDescent="0.2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x14ac:dyDescent="0.2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x14ac:dyDescent="0.2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x14ac:dyDescent="0.2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x14ac:dyDescent="0.2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x14ac:dyDescent="0.2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x14ac:dyDescent="0.2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x14ac:dyDescent="0.2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x14ac:dyDescent="0.2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x14ac:dyDescent="0.2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x14ac:dyDescent="0.2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x14ac:dyDescent="0.2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x14ac:dyDescent="0.2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x14ac:dyDescent="0.2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x14ac:dyDescent="0.2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x14ac:dyDescent="0.2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x14ac:dyDescent="0.2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x14ac:dyDescent="0.2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x14ac:dyDescent="0.2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x14ac:dyDescent="0.2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x14ac:dyDescent="0.2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x14ac:dyDescent="0.2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x14ac:dyDescent="0.2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x14ac:dyDescent="0.2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x14ac:dyDescent="0.2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x14ac:dyDescent="0.2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x14ac:dyDescent="0.2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x14ac:dyDescent="0.2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x14ac:dyDescent="0.2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x14ac:dyDescent="0.2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x14ac:dyDescent="0.2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x14ac:dyDescent="0.2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x14ac:dyDescent="0.2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x14ac:dyDescent="0.2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x14ac:dyDescent="0.2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x14ac:dyDescent="0.2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x14ac:dyDescent="0.2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x14ac:dyDescent="0.2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x14ac:dyDescent="0.2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x14ac:dyDescent="0.2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x14ac:dyDescent="0.2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x14ac:dyDescent="0.2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x14ac:dyDescent="0.2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x14ac:dyDescent="0.2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x14ac:dyDescent="0.2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x14ac:dyDescent="0.2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x14ac:dyDescent="0.2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x14ac:dyDescent="0.2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x14ac:dyDescent="0.2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x14ac:dyDescent="0.2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x14ac:dyDescent="0.2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x14ac:dyDescent="0.2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x14ac:dyDescent="0.2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x14ac:dyDescent="0.2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x14ac:dyDescent="0.2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x14ac:dyDescent="0.2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x14ac:dyDescent="0.2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x14ac:dyDescent="0.2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x14ac:dyDescent="0.2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x14ac:dyDescent="0.2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x14ac:dyDescent="0.2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x14ac:dyDescent="0.2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x14ac:dyDescent="0.2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x14ac:dyDescent="0.2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x14ac:dyDescent="0.2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x14ac:dyDescent="0.2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x14ac:dyDescent="0.2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x14ac:dyDescent="0.2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x14ac:dyDescent="0.2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x14ac:dyDescent="0.2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x14ac:dyDescent="0.2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x14ac:dyDescent="0.2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x14ac:dyDescent="0.2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x14ac:dyDescent="0.2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x14ac:dyDescent="0.2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x14ac:dyDescent="0.2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x14ac:dyDescent="0.2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x14ac:dyDescent="0.2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x14ac:dyDescent="0.2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x14ac:dyDescent="0.2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x14ac:dyDescent="0.2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x14ac:dyDescent="0.2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x14ac:dyDescent="0.2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x14ac:dyDescent="0.2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x14ac:dyDescent="0.2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x14ac:dyDescent="0.2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x14ac:dyDescent="0.2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x14ac:dyDescent="0.2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x14ac:dyDescent="0.2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x14ac:dyDescent="0.2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x14ac:dyDescent="0.2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x14ac:dyDescent="0.2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x14ac:dyDescent="0.2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x14ac:dyDescent="0.2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x14ac:dyDescent="0.2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x14ac:dyDescent="0.2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x14ac:dyDescent="0.2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x14ac:dyDescent="0.2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x14ac:dyDescent="0.2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x14ac:dyDescent="0.2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x14ac:dyDescent="0.2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x14ac:dyDescent="0.2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x14ac:dyDescent="0.2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x14ac:dyDescent="0.2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x14ac:dyDescent="0.2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x14ac:dyDescent="0.2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x14ac:dyDescent="0.2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x14ac:dyDescent="0.2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x14ac:dyDescent="0.2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x14ac:dyDescent="0.2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x14ac:dyDescent="0.2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x14ac:dyDescent="0.2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x14ac:dyDescent="0.2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x14ac:dyDescent="0.2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x14ac:dyDescent="0.2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x14ac:dyDescent="0.2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x14ac:dyDescent="0.2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x14ac:dyDescent="0.2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x14ac:dyDescent="0.2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x14ac:dyDescent="0.2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x14ac:dyDescent="0.2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x14ac:dyDescent="0.2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x14ac:dyDescent="0.2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x14ac:dyDescent="0.2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x14ac:dyDescent="0.2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x14ac:dyDescent="0.2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x14ac:dyDescent="0.2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x14ac:dyDescent="0.2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x14ac:dyDescent="0.2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x14ac:dyDescent="0.2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x14ac:dyDescent="0.2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x14ac:dyDescent="0.2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x14ac:dyDescent="0.2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x14ac:dyDescent="0.2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x14ac:dyDescent="0.2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x14ac:dyDescent="0.2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x14ac:dyDescent="0.2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x14ac:dyDescent="0.2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x14ac:dyDescent="0.2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x14ac:dyDescent="0.2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x14ac:dyDescent="0.2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x14ac:dyDescent="0.2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x14ac:dyDescent="0.2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x14ac:dyDescent="0.2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x14ac:dyDescent="0.2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x14ac:dyDescent="0.2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x14ac:dyDescent="0.2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x14ac:dyDescent="0.2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x14ac:dyDescent="0.2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x14ac:dyDescent="0.2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x14ac:dyDescent="0.2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x14ac:dyDescent="0.2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x14ac:dyDescent="0.2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x14ac:dyDescent="0.2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x14ac:dyDescent="0.2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x14ac:dyDescent="0.2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x14ac:dyDescent="0.2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x14ac:dyDescent="0.2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x14ac:dyDescent="0.2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x14ac:dyDescent="0.2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x14ac:dyDescent="0.2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x14ac:dyDescent="0.2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x14ac:dyDescent="0.2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x14ac:dyDescent="0.2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x14ac:dyDescent="0.2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x14ac:dyDescent="0.2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x14ac:dyDescent="0.2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x14ac:dyDescent="0.2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x14ac:dyDescent="0.2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x14ac:dyDescent="0.2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x14ac:dyDescent="0.2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x14ac:dyDescent="0.2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x14ac:dyDescent="0.2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x14ac:dyDescent="0.2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x14ac:dyDescent="0.2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x14ac:dyDescent="0.2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x14ac:dyDescent="0.2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x14ac:dyDescent="0.2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 x14ac:dyDescent="0.2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 x14ac:dyDescent="0.2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 x14ac:dyDescent="0.2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 x14ac:dyDescent="0.2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 x14ac:dyDescent="0.2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spans="1:26" x14ac:dyDescent="0.2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spans="1:26" x14ac:dyDescent="0.2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spans="1:26" x14ac:dyDescent="0.2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spans="1:26" x14ac:dyDescent="0.2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  <row r="1001" spans="1:26" x14ac:dyDescent="0.2">
      <c r="A1001" s="9"/>
      <c r="B1001" s="9"/>
      <c r="C1001" s="9"/>
      <c r="D1001" s="9"/>
      <c r="E1001" s="9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</row>
    <row r="1002" spans="1:26" x14ac:dyDescent="0.2">
      <c r="A1002" s="9"/>
      <c r="B1002" s="9"/>
      <c r="C1002" s="9"/>
      <c r="D1002" s="9"/>
      <c r="E1002" s="9"/>
      <c r="F1002" s="9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9"/>
    </row>
    <row r="1003" spans="1:26" x14ac:dyDescent="0.2">
      <c r="A1003" s="9"/>
      <c r="B1003" s="9"/>
      <c r="C1003" s="9"/>
      <c r="D1003" s="9"/>
      <c r="E1003" s="9"/>
      <c r="F1003" s="9"/>
      <c r="G1003" s="9"/>
      <c r="H1003" s="9"/>
      <c r="I1003" s="9"/>
      <c r="J1003" s="9"/>
      <c r="K1003" s="9"/>
      <c r="L1003" s="9"/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  <c r="Z1003" s="9"/>
    </row>
    <row r="1004" spans="1:26" x14ac:dyDescent="0.2">
      <c r="A1004" s="9"/>
      <c r="B1004" s="9"/>
      <c r="C1004" s="9"/>
      <c r="D1004" s="9"/>
      <c r="E1004" s="9"/>
      <c r="F1004" s="9"/>
      <c r="G1004" s="9"/>
      <c r="H1004" s="9"/>
      <c r="I1004" s="9"/>
      <c r="J1004" s="9"/>
      <c r="K1004" s="9"/>
      <c r="L1004" s="9"/>
      <c r="M1004" s="9"/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9"/>
      <c r="Y1004" s="9"/>
      <c r="Z1004" s="9"/>
    </row>
    <row r="1005" spans="1:26" x14ac:dyDescent="0.2">
      <c r="A1005" s="9"/>
      <c r="B1005" s="9"/>
      <c r="C1005" s="9"/>
      <c r="D1005" s="9"/>
      <c r="E1005" s="9"/>
      <c r="F1005" s="9"/>
      <c r="G1005" s="9"/>
      <c r="H1005" s="9"/>
      <c r="I1005" s="9"/>
      <c r="J1005" s="9"/>
      <c r="K1005" s="9"/>
      <c r="L1005" s="9"/>
      <c r="M1005" s="9"/>
      <c r="N1005" s="9"/>
      <c r="O1005" s="9"/>
      <c r="P1005" s="9"/>
      <c r="Q1005" s="9"/>
      <c r="R1005" s="9"/>
      <c r="S1005" s="9"/>
      <c r="T1005" s="9"/>
      <c r="U1005" s="9"/>
      <c r="V1005" s="9"/>
      <c r="W1005" s="9"/>
      <c r="X1005" s="9"/>
      <c r="Y1005" s="9"/>
      <c r="Z1005" s="9"/>
    </row>
    <row r="1006" spans="1:26" x14ac:dyDescent="0.2">
      <c r="A1006" s="9"/>
      <c r="B1006" s="9"/>
      <c r="C1006" s="9"/>
      <c r="D1006" s="9"/>
      <c r="E1006" s="9"/>
      <c r="F1006" s="9"/>
      <c r="G1006" s="9"/>
      <c r="H1006" s="9"/>
      <c r="I1006" s="9"/>
      <c r="J1006" s="9"/>
      <c r="K1006" s="9"/>
      <c r="L1006" s="9"/>
      <c r="M1006" s="9"/>
      <c r="N1006" s="9"/>
      <c r="O1006" s="9"/>
      <c r="P1006" s="9"/>
      <c r="Q1006" s="9"/>
      <c r="R1006" s="9"/>
      <c r="S1006" s="9"/>
      <c r="T1006" s="9"/>
      <c r="U1006" s="9"/>
      <c r="V1006" s="9"/>
      <c r="W1006" s="9"/>
      <c r="X1006" s="9"/>
      <c r="Y1006" s="9"/>
      <c r="Z1006" s="9"/>
    </row>
    <row r="1007" spans="1:26" x14ac:dyDescent="0.2">
      <c r="A1007" s="9"/>
      <c r="B1007" s="9"/>
      <c r="C1007" s="9"/>
      <c r="D1007" s="9"/>
      <c r="E1007" s="9"/>
      <c r="F1007" s="9"/>
      <c r="G1007" s="9"/>
      <c r="H1007" s="9"/>
      <c r="I1007" s="9"/>
      <c r="J1007" s="9"/>
      <c r="K1007" s="9"/>
      <c r="L1007" s="9"/>
      <c r="M1007" s="9"/>
      <c r="N1007" s="9"/>
      <c r="O1007" s="9"/>
      <c r="P1007" s="9"/>
      <c r="Q1007" s="9"/>
      <c r="R1007" s="9"/>
      <c r="S1007" s="9"/>
      <c r="T1007" s="9"/>
      <c r="U1007" s="9"/>
      <c r="V1007" s="9"/>
      <c r="W1007" s="9"/>
      <c r="X1007" s="9"/>
      <c r="Y1007" s="9"/>
      <c r="Z1007" s="9"/>
    </row>
    <row r="1008" spans="1:26" x14ac:dyDescent="0.2">
      <c r="A1008" s="9"/>
      <c r="B1008" s="9"/>
      <c r="C1008" s="9"/>
      <c r="D1008" s="9"/>
      <c r="E1008" s="9"/>
      <c r="F1008" s="9"/>
      <c r="G1008" s="9"/>
      <c r="H1008" s="9"/>
      <c r="I1008" s="9"/>
      <c r="J1008" s="9"/>
      <c r="K1008" s="9"/>
      <c r="L1008" s="9"/>
      <c r="M1008" s="9"/>
      <c r="N1008" s="9"/>
      <c r="O1008" s="9"/>
      <c r="P1008" s="9"/>
      <c r="Q1008" s="9"/>
      <c r="R1008" s="9"/>
      <c r="S1008" s="9"/>
      <c r="T1008" s="9"/>
      <c r="U1008" s="9"/>
      <c r="V1008" s="9"/>
      <c r="W1008" s="9"/>
      <c r="X1008" s="9"/>
      <c r="Y1008" s="9"/>
      <c r="Z1008" s="9"/>
    </row>
    <row r="1009" spans="1:26" x14ac:dyDescent="0.2">
      <c r="A1009" s="9"/>
      <c r="B1009" s="9"/>
      <c r="C1009" s="9"/>
      <c r="D1009" s="9"/>
      <c r="E1009" s="9"/>
      <c r="F1009" s="9"/>
      <c r="G1009" s="9"/>
      <c r="H1009" s="9"/>
      <c r="I1009" s="9"/>
      <c r="J1009" s="9"/>
      <c r="K1009" s="9"/>
      <c r="L1009" s="9"/>
      <c r="M1009" s="9"/>
      <c r="N1009" s="9"/>
      <c r="O1009" s="9"/>
      <c r="P1009" s="9"/>
      <c r="Q1009" s="9"/>
      <c r="R1009" s="9"/>
      <c r="S1009" s="9"/>
      <c r="T1009" s="9"/>
      <c r="U1009" s="9"/>
      <c r="V1009" s="9"/>
      <c r="W1009" s="9"/>
      <c r="X1009" s="9"/>
      <c r="Y1009" s="9"/>
      <c r="Z1009" s="9"/>
    </row>
    <row r="1010" spans="1:26" x14ac:dyDescent="0.2">
      <c r="A1010" s="9"/>
      <c r="B1010" s="9"/>
      <c r="C1010" s="9"/>
      <c r="D1010" s="9"/>
      <c r="E1010" s="9"/>
      <c r="F1010" s="9"/>
      <c r="G1010" s="9"/>
      <c r="H1010" s="9"/>
      <c r="I1010" s="9"/>
      <c r="J1010" s="9"/>
      <c r="K1010" s="9"/>
      <c r="L1010" s="9"/>
      <c r="M1010" s="9"/>
      <c r="N1010" s="9"/>
      <c r="O1010" s="9"/>
      <c r="P1010" s="9"/>
      <c r="Q1010" s="9"/>
      <c r="R1010" s="9"/>
      <c r="S1010" s="9"/>
      <c r="T1010" s="9"/>
      <c r="U1010" s="9"/>
      <c r="V1010" s="9"/>
      <c r="W1010" s="9"/>
      <c r="X1010" s="9"/>
      <c r="Y1010" s="9"/>
      <c r="Z1010" s="9"/>
    </row>
    <row r="1011" spans="1:26" x14ac:dyDescent="0.2">
      <c r="A1011" s="9"/>
      <c r="B1011" s="9"/>
      <c r="C1011" s="9"/>
      <c r="D1011" s="9"/>
      <c r="E1011" s="9"/>
      <c r="F1011" s="9"/>
      <c r="G1011" s="9"/>
      <c r="H1011" s="9"/>
      <c r="I1011" s="9"/>
      <c r="J1011" s="9"/>
      <c r="K1011" s="9"/>
      <c r="L1011" s="9"/>
      <c r="M1011" s="9"/>
      <c r="N1011" s="9"/>
      <c r="O1011" s="9"/>
      <c r="P1011" s="9"/>
      <c r="Q1011" s="9"/>
      <c r="R1011" s="9"/>
      <c r="S1011" s="9"/>
      <c r="T1011" s="9"/>
      <c r="U1011" s="9"/>
      <c r="V1011" s="9"/>
      <c r="W1011" s="9"/>
      <c r="X1011" s="9"/>
      <c r="Y1011" s="9"/>
      <c r="Z1011" s="9"/>
    </row>
    <row r="1012" spans="1:26" x14ac:dyDescent="0.2">
      <c r="A1012" s="9"/>
      <c r="B1012" s="9"/>
      <c r="C1012" s="9"/>
      <c r="D1012" s="9"/>
      <c r="E1012" s="9"/>
      <c r="F1012" s="9"/>
      <c r="G1012" s="9"/>
      <c r="H1012" s="9"/>
      <c r="I1012" s="9"/>
      <c r="J1012" s="9"/>
      <c r="K1012" s="9"/>
      <c r="L1012" s="9"/>
      <c r="M1012" s="9"/>
      <c r="N1012" s="9"/>
      <c r="O1012" s="9"/>
      <c r="P1012" s="9"/>
      <c r="Q1012" s="9"/>
      <c r="R1012" s="9"/>
      <c r="S1012" s="9"/>
      <c r="T1012" s="9"/>
      <c r="U1012" s="9"/>
      <c r="V1012" s="9"/>
      <c r="W1012" s="9"/>
      <c r="X1012" s="9"/>
      <c r="Y1012" s="9"/>
      <c r="Z1012" s="9"/>
    </row>
    <row r="1013" spans="1:26" x14ac:dyDescent="0.2">
      <c r="A1013" s="9"/>
      <c r="B1013" s="9"/>
      <c r="C1013" s="9"/>
      <c r="D1013" s="9"/>
      <c r="E1013" s="9"/>
      <c r="F1013" s="9"/>
      <c r="G1013" s="9"/>
      <c r="H1013" s="9"/>
      <c r="I1013" s="9"/>
      <c r="J1013" s="9"/>
      <c r="K1013" s="9"/>
      <c r="L1013" s="9"/>
      <c r="M1013" s="9"/>
      <c r="N1013" s="9"/>
      <c r="O1013" s="9"/>
      <c r="P1013" s="9"/>
      <c r="Q1013" s="9"/>
      <c r="R1013" s="9"/>
      <c r="S1013" s="9"/>
      <c r="T1013" s="9"/>
      <c r="U1013" s="9"/>
      <c r="V1013" s="9"/>
      <c r="W1013" s="9"/>
      <c r="X1013" s="9"/>
      <c r="Y1013" s="9"/>
      <c r="Z1013" s="9"/>
    </row>
    <row r="1014" spans="1:26" x14ac:dyDescent="0.2">
      <c r="A1014" s="9"/>
      <c r="B1014" s="9"/>
      <c r="C1014" s="9"/>
      <c r="D1014" s="9"/>
      <c r="E1014" s="9"/>
      <c r="F1014" s="9"/>
      <c r="G1014" s="9"/>
      <c r="H1014" s="9"/>
      <c r="I1014" s="9"/>
      <c r="J1014" s="9"/>
      <c r="K1014" s="9"/>
      <c r="L1014" s="9"/>
      <c r="M1014" s="9"/>
      <c r="N1014" s="9"/>
      <c r="O1014" s="9"/>
      <c r="P1014" s="9"/>
      <c r="Q1014" s="9"/>
      <c r="R1014" s="9"/>
      <c r="S1014" s="9"/>
      <c r="T1014" s="9"/>
      <c r="U1014" s="9"/>
      <c r="V1014" s="9"/>
      <c r="W1014" s="9"/>
      <c r="X1014" s="9"/>
      <c r="Y1014" s="9"/>
      <c r="Z1014" s="9"/>
    </row>
    <row r="1015" spans="1:26" x14ac:dyDescent="0.2">
      <c r="A1015" s="9"/>
      <c r="B1015" s="9"/>
      <c r="C1015" s="9"/>
      <c r="D1015" s="9"/>
      <c r="E1015" s="9"/>
      <c r="F1015" s="9"/>
      <c r="G1015" s="9"/>
      <c r="H1015" s="9"/>
      <c r="I1015" s="9"/>
      <c r="J1015" s="9"/>
      <c r="K1015" s="9"/>
      <c r="L1015" s="9"/>
      <c r="M1015" s="9"/>
      <c r="N1015" s="9"/>
      <c r="O1015" s="9"/>
      <c r="P1015" s="9"/>
      <c r="Q1015" s="9"/>
      <c r="R1015" s="9"/>
      <c r="S1015" s="9"/>
      <c r="T1015" s="9"/>
      <c r="U1015" s="9"/>
      <c r="V1015" s="9"/>
      <c r="W1015" s="9"/>
      <c r="X1015" s="9"/>
      <c r="Y1015" s="9"/>
      <c r="Z1015" s="9"/>
    </row>
    <row r="1016" spans="1:26" x14ac:dyDescent="0.2">
      <c r="A1016" s="9"/>
      <c r="B1016" s="9"/>
      <c r="C1016" s="9"/>
      <c r="D1016" s="9"/>
      <c r="E1016" s="9"/>
      <c r="F1016" s="9"/>
      <c r="G1016" s="9"/>
      <c r="H1016" s="9"/>
      <c r="I1016" s="9"/>
      <c r="J1016" s="9"/>
      <c r="K1016" s="9"/>
      <c r="L1016" s="9"/>
      <c r="M1016" s="9"/>
      <c r="N1016" s="9"/>
      <c r="O1016" s="9"/>
      <c r="P1016" s="9"/>
      <c r="Q1016" s="9"/>
      <c r="R1016" s="9"/>
      <c r="S1016" s="9"/>
      <c r="T1016" s="9"/>
      <c r="U1016" s="9"/>
      <c r="V1016" s="9"/>
      <c r="W1016" s="9"/>
      <c r="X1016" s="9"/>
      <c r="Y1016" s="9"/>
      <c r="Z1016" s="9"/>
    </row>
    <row r="1017" spans="1:26" x14ac:dyDescent="0.2">
      <c r="A1017" s="9"/>
      <c r="B1017" s="9"/>
      <c r="C1017" s="9"/>
      <c r="D1017" s="9"/>
      <c r="E1017" s="9"/>
      <c r="F1017" s="9"/>
      <c r="G1017" s="9"/>
      <c r="H1017" s="9"/>
      <c r="I1017" s="9"/>
      <c r="J1017" s="9"/>
      <c r="K1017" s="9"/>
      <c r="L1017" s="9"/>
      <c r="M1017" s="9"/>
      <c r="N1017" s="9"/>
      <c r="O1017" s="9"/>
      <c r="P1017" s="9"/>
      <c r="Q1017" s="9"/>
      <c r="R1017" s="9"/>
      <c r="S1017" s="9"/>
      <c r="T1017" s="9"/>
      <c r="U1017" s="9"/>
      <c r="V1017" s="9"/>
      <c r="W1017" s="9"/>
      <c r="X1017" s="9"/>
      <c r="Y1017" s="9"/>
      <c r="Z1017" s="9"/>
    </row>
    <row r="1018" spans="1:26" x14ac:dyDescent="0.2">
      <c r="A1018" s="9"/>
      <c r="B1018" s="9"/>
      <c r="C1018" s="9"/>
      <c r="D1018" s="9"/>
      <c r="E1018" s="9"/>
      <c r="F1018" s="9"/>
      <c r="G1018" s="9"/>
      <c r="H1018" s="9"/>
      <c r="I1018" s="9"/>
      <c r="J1018" s="9"/>
      <c r="K1018" s="9"/>
      <c r="L1018" s="9"/>
      <c r="M1018" s="9"/>
      <c r="N1018" s="9"/>
      <c r="O1018" s="9"/>
      <c r="P1018" s="9"/>
      <c r="Q1018" s="9"/>
      <c r="R1018" s="9"/>
      <c r="S1018" s="9"/>
      <c r="T1018" s="9"/>
      <c r="U1018" s="9"/>
      <c r="V1018" s="9"/>
      <c r="W1018" s="9"/>
      <c r="X1018" s="9"/>
      <c r="Y1018" s="9"/>
      <c r="Z1018" s="9"/>
    </row>
    <row r="1019" spans="1:26" x14ac:dyDescent="0.2">
      <c r="A1019" s="9"/>
      <c r="B1019" s="9"/>
      <c r="C1019" s="9"/>
      <c r="D1019" s="9"/>
      <c r="E1019" s="9"/>
      <c r="F1019" s="9"/>
      <c r="G1019" s="9"/>
      <c r="H1019" s="9"/>
      <c r="I1019" s="9"/>
      <c r="J1019" s="9"/>
      <c r="K1019" s="9"/>
      <c r="L1019" s="9"/>
      <c r="M1019" s="9"/>
      <c r="N1019" s="9"/>
      <c r="O1019" s="9"/>
      <c r="P1019" s="9"/>
      <c r="Q1019" s="9"/>
      <c r="R1019" s="9"/>
      <c r="S1019" s="9"/>
      <c r="T1019" s="9"/>
      <c r="U1019" s="9"/>
      <c r="V1019" s="9"/>
      <c r="W1019" s="9"/>
      <c r="X1019" s="9"/>
      <c r="Y1019" s="9"/>
      <c r="Z1019" s="9"/>
    </row>
    <row r="1020" spans="1:26" x14ac:dyDescent="0.2">
      <c r="A1020" s="9"/>
      <c r="B1020" s="9"/>
      <c r="C1020" s="9"/>
      <c r="D1020" s="9"/>
      <c r="E1020" s="9"/>
      <c r="F1020" s="9"/>
      <c r="G1020" s="9"/>
      <c r="H1020" s="9"/>
      <c r="I1020" s="9"/>
      <c r="J1020" s="9"/>
      <c r="K1020" s="9"/>
      <c r="L1020" s="9"/>
      <c r="M1020" s="9"/>
      <c r="N1020" s="9"/>
      <c r="O1020" s="9"/>
      <c r="P1020" s="9"/>
      <c r="Q1020" s="9"/>
      <c r="R1020" s="9"/>
      <c r="S1020" s="9"/>
      <c r="T1020" s="9"/>
      <c r="U1020" s="9"/>
      <c r="V1020" s="9"/>
      <c r="W1020" s="9"/>
      <c r="X1020" s="9"/>
      <c r="Y1020" s="9"/>
      <c r="Z1020" s="9"/>
    </row>
  </sheetData>
  <mergeCells count="12">
    <mergeCell ref="A6:I6"/>
    <mergeCell ref="A7:I7"/>
    <mergeCell ref="A9:A11"/>
    <mergeCell ref="B9:B11"/>
    <mergeCell ref="C9:C11"/>
    <mergeCell ref="D9:D11"/>
    <mergeCell ref="E9:F9"/>
    <mergeCell ref="G9:G11"/>
    <mergeCell ref="H9:H11"/>
    <mergeCell ref="I9:I11"/>
    <mergeCell ref="E10:E11"/>
    <mergeCell ref="F10:F11"/>
  </mergeCells>
  <printOptions horizontalCentered="1"/>
  <pageMargins left="0.59027777777777801" right="0.70069444444444495" top="0.39374999999999999" bottom="0.39374999999999999" header="0.511811023622047" footer="0.511811023622047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4"/>
  <sheetViews>
    <sheetView tabSelected="1" topLeftCell="A16" zoomScaleNormal="100" workbookViewId="0">
      <selection activeCell="A12" sqref="A12:I12"/>
    </sheetView>
  </sheetViews>
  <sheetFormatPr defaultColWidth="10.5" defaultRowHeight="14.25" x14ac:dyDescent="0.2"/>
  <cols>
    <col min="1" max="1" width="5.375" style="5" customWidth="1"/>
    <col min="2" max="2" width="66" style="5" customWidth="1"/>
    <col min="3" max="3" width="14.375" style="5" customWidth="1"/>
    <col min="4" max="4" width="16.125" style="5" customWidth="1"/>
    <col min="5" max="5" width="16.25" style="5" customWidth="1"/>
    <col min="6" max="6" width="19.875" style="5" customWidth="1"/>
    <col min="7" max="7" width="16.875" style="5" customWidth="1"/>
    <col min="8" max="8" width="24.875" style="5" customWidth="1"/>
    <col min="9" max="9" width="42" style="5" customWidth="1"/>
  </cols>
  <sheetData>
    <row r="1" spans="1:29" ht="15.75" customHeight="1" x14ac:dyDescent="0.2">
      <c r="A1" s="39"/>
      <c r="B1" s="39"/>
      <c r="C1" s="39"/>
      <c r="D1" s="39"/>
      <c r="E1" s="39"/>
      <c r="F1" s="39"/>
      <c r="G1" s="39"/>
      <c r="H1" s="7" t="s">
        <v>54</v>
      </c>
      <c r="I1" s="7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</row>
    <row r="2" spans="1:29" ht="15.75" customHeight="1" x14ac:dyDescent="0.2">
      <c r="A2" s="39"/>
      <c r="B2" s="39"/>
      <c r="C2" s="39"/>
      <c r="D2" s="39"/>
      <c r="E2" s="39"/>
      <c r="F2" s="39"/>
      <c r="G2" s="39"/>
      <c r="H2" s="7" t="s">
        <v>1</v>
      </c>
      <c r="I2" s="7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</row>
    <row r="3" spans="1:29" ht="15.75" customHeight="1" x14ac:dyDescent="0.2">
      <c r="A3" s="39"/>
      <c r="B3" s="39"/>
      <c r="C3" s="39"/>
      <c r="D3" s="39"/>
      <c r="E3" s="39"/>
      <c r="F3" s="39"/>
      <c r="G3" s="39"/>
      <c r="H3" s="40" t="s">
        <v>73</v>
      </c>
      <c r="I3" s="7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</row>
    <row r="4" spans="1:29" ht="15.75" customHeight="1" x14ac:dyDescent="0.2">
      <c r="A4" s="39"/>
      <c r="B4" s="39"/>
      <c r="C4" s="39"/>
      <c r="D4" s="39"/>
      <c r="E4" s="39"/>
      <c r="F4" s="39"/>
      <c r="G4" s="39"/>
      <c r="H4" s="41" t="s">
        <v>74</v>
      </c>
      <c r="I4" s="7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</row>
    <row r="5" spans="1:29" ht="15.75" customHeight="1" x14ac:dyDescent="0.2">
      <c r="A5" s="39"/>
      <c r="B5" s="39"/>
      <c r="C5" s="39"/>
      <c r="D5" s="39"/>
      <c r="E5" s="39"/>
      <c r="F5" s="39"/>
      <c r="G5" s="39"/>
      <c r="H5" s="7"/>
      <c r="I5" s="7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</row>
    <row r="6" spans="1:29" ht="15.75" customHeight="1" x14ac:dyDescent="0.2">
      <c r="A6" s="2" t="s">
        <v>2</v>
      </c>
      <c r="B6" s="2"/>
      <c r="C6" s="2"/>
      <c r="D6" s="2"/>
      <c r="E6" s="2"/>
      <c r="F6" s="2"/>
      <c r="G6" s="2"/>
      <c r="H6" s="2"/>
      <c r="I6" s="2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</row>
    <row r="7" spans="1:29" ht="16.5" customHeight="1" x14ac:dyDescent="0.2">
      <c r="A7" s="2" t="s">
        <v>55</v>
      </c>
      <c r="B7" s="2"/>
      <c r="C7" s="2"/>
      <c r="D7" s="2"/>
      <c r="E7" s="2"/>
      <c r="F7" s="2"/>
      <c r="G7" s="2"/>
      <c r="H7" s="2"/>
      <c r="I7" s="2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</row>
    <row r="8" spans="1:29" ht="36.75" customHeight="1" x14ac:dyDescent="0.2">
      <c r="A8" s="1" t="s">
        <v>4</v>
      </c>
      <c r="B8" s="1" t="s">
        <v>5</v>
      </c>
      <c r="C8" s="1" t="s">
        <v>56</v>
      </c>
      <c r="D8" s="1" t="s">
        <v>57</v>
      </c>
      <c r="E8" s="1" t="s">
        <v>8</v>
      </c>
      <c r="F8" s="1"/>
      <c r="G8" s="1" t="s">
        <v>9</v>
      </c>
      <c r="H8" s="1" t="s">
        <v>10</v>
      </c>
      <c r="I8" s="1" t="s">
        <v>11</v>
      </c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</row>
    <row r="9" spans="1:29" ht="13.5" customHeight="1" x14ac:dyDescent="0.2">
      <c r="A9" s="1"/>
      <c r="B9" s="1"/>
      <c r="C9" s="1"/>
      <c r="D9" s="1"/>
      <c r="E9" s="1" t="s">
        <v>12</v>
      </c>
      <c r="F9" s="1" t="s">
        <v>13</v>
      </c>
      <c r="G9" s="1"/>
      <c r="H9" s="1"/>
      <c r="I9" s="1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</row>
    <row r="10" spans="1:29" ht="27.7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</row>
    <row r="11" spans="1:29" ht="15.75" customHeight="1" x14ac:dyDescent="0.2">
      <c r="A11" s="43">
        <v>1</v>
      </c>
      <c r="B11" s="42">
        <v>2</v>
      </c>
      <c r="C11" s="42">
        <v>3</v>
      </c>
      <c r="D11" s="42">
        <v>4</v>
      </c>
      <c r="E11" s="42">
        <v>5</v>
      </c>
      <c r="F11" s="42">
        <v>6</v>
      </c>
      <c r="G11" s="42">
        <v>7</v>
      </c>
      <c r="H11" s="42">
        <v>8</v>
      </c>
      <c r="I11" s="42">
        <v>9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</row>
    <row r="12" spans="1:29" ht="114.2" customHeight="1" x14ac:dyDescent="0.2">
      <c r="A12" s="21">
        <v>1</v>
      </c>
      <c r="B12" s="22" t="s">
        <v>58</v>
      </c>
      <c r="C12" s="54" t="s">
        <v>59</v>
      </c>
      <c r="D12" s="63">
        <v>71</v>
      </c>
      <c r="E12" s="64">
        <v>31685.337</v>
      </c>
      <c r="F12" s="65">
        <v>16757.905999999999</v>
      </c>
      <c r="G12" s="65">
        <v>13229.153</v>
      </c>
      <c r="H12" s="24" t="s">
        <v>60</v>
      </c>
      <c r="I12" s="23" t="s">
        <v>61</v>
      </c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</row>
    <row r="13" spans="1:29" ht="53.25" customHeight="1" x14ac:dyDescent="0.2">
      <c r="A13" s="46">
        <v>2</v>
      </c>
      <c r="B13" s="47" t="s">
        <v>62</v>
      </c>
      <c r="C13" s="48">
        <v>2025</v>
      </c>
      <c r="D13" s="49">
        <v>0</v>
      </c>
      <c r="E13" s="50">
        <v>2321.33</v>
      </c>
      <c r="F13" s="50">
        <v>2321.33</v>
      </c>
      <c r="G13" s="51">
        <v>0</v>
      </c>
      <c r="H13" s="52"/>
      <c r="I13" s="53" t="s">
        <v>63</v>
      </c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</row>
    <row r="14" spans="1:29" ht="49.5" customHeight="1" x14ac:dyDescent="0.2">
      <c r="A14" s="46">
        <v>3</v>
      </c>
      <c r="B14" s="47" t="s">
        <v>64</v>
      </c>
      <c r="C14" s="48">
        <v>2025</v>
      </c>
      <c r="D14" s="49">
        <v>0</v>
      </c>
      <c r="E14" s="50">
        <v>528.27</v>
      </c>
      <c r="F14" s="50">
        <v>528.27</v>
      </c>
      <c r="G14" s="51">
        <v>0</v>
      </c>
      <c r="H14" s="52"/>
      <c r="I14" s="53" t="s">
        <v>63</v>
      </c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</row>
    <row r="15" spans="1:29" ht="51" customHeight="1" x14ac:dyDescent="0.2">
      <c r="A15" s="46">
        <v>4</v>
      </c>
      <c r="B15" s="47" t="s">
        <v>65</v>
      </c>
      <c r="C15" s="48">
        <v>2025</v>
      </c>
      <c r="D15" s="49">
        <v>0</v>
      </c>
      <c r="E15" s="50">
        <v>1042.9369999999999</v>
      </c>
      <c r="F15" s="50">
        <v>1042.9369999999999</v>
      </c>
      <c r="G15" s="51">
        <v>0</v>
      </c>
      <c r="H15" s="52"/>
      <c r="I15" s="53" t="s">
        <v>63</v>
      </c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</row>
    <row r="16" spans="1:29" ht="51" customHeight="1" x14ac:dyDescent="0.2">
      <c r="A16" s="46">
        <v>5</v>
      </c>
      <c r="B16" s="47" t="s">
        <v>66</v>
      </c>
      <c r="C16" s="48" t="s">
        <v>67</v>
      </c>
      <c r="D16" s="48">
        <v>2</v>
      </c>
      <c r="E16" s="52">
        <v>76814.83</v>
      </c>
      <c r="F16" s="52">
        <v>72087.248000000007</v>
      </c>
      <c r="G16" s="51">
        <v>0</v>
      </c>
      <c r="H16" s="52"/>
      <c r="I16" s="53" t="s">
        <v>63</v>
      </c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</row>
    <row r="17" spans="1:29" ht="84" customHeight="1" x14ac:dyDescent="0.2">
      <c r="A17" s="21">
        <v>6</v>
      </c>
      <c r="B17" s="22" t="s">
        <v>68</v>
      </c>
      <c r="C17" s="54">
        <v>2025</v>
      </c>
      <c r="D17" s="54">
        <v>0</v>
      </c>
      <c r="E17" s="24">
        <v>4678.6099999999997</v>
      </c>
      <c r="F17" s="24">
        <v>4678.6099999999997</v>
      </c>
      <c r="G17" s="55">
        <v>4678.6099999999997</v>
      </c>
      <c r="H17" s="24" t="s">
        <v>19</v>
      </c>
      <c r="I17" s="23" t="s">
        <v>63</v>
      </c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</row>
    <row r="18" spans="1:29" ht="63" customHeight="1" x14ac:dyDescent="0.2">
      <c r="A18" s="56">
        <v>7</v>
      </c>
      <c r="B18" s="22" t="s">
        <v>69</v>
      </c>
      <c r="C18" s="57">
        <v>2025</v>
      </c>
      <c r="D18" s="57">
        <v>0</v>
      </c>
      <c r="E18" s="24">
        <v>100</v>
      </c>
      <c r="F18" s="24">
        <v>100</v>
      </c>
      <c r="G18" s="55">
        <v>0</v>
      </c>
      <c r="H18" s="58"/>
      <c r="I18" s="59" t="s">
        <v>63</v>
      </c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</row>
    <row r="19" spans="1:29" ht="63" customHeight="1" x14ac:dyDescent="0.2">
      <c r="A19" s="56">
        <v>8</v>
      </c>
      <c r="B19" s="22" t="s">
        <v>70</v>
      </c>
      <c r="C19" s="54" t="s">
        <v>24</v>
      </c>
      <c r="D19" s="54">
        <v>40</v>
      </c>
      <c r="E19" s="24">
        <v>6735.66</v>
      </c>
      <c r="F19" s="24">
        <v>4743.6530000000002</v>
      </c>
      <c r="G19" s="55">
        <v>3100</v>
      </c>
      <c r="H19" s="24" t="s">
        <v>19</v>
      </c>
      <c r="I19" s="23" t="s">
        <v>63</v>
      </c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</row>
    <row r="20" spans="1:29" ht="63" customHeight="1" x14ac:dyDescent="0.2">
      <c r="A20" s="21">
        <v>9</v>
      </c>
      <c r="B20" s="22" t="s">
        <v>71</v>
      </c>
      <c r="C20" s="54">
        <v>2025</v>
      </c>
      <c r="D20" s="54">
        <v>0</v>
      </c>
      <c r="E20" s="24">
        <v>290.94900000000001</v>
      </c>
      <c r="F20" s="24">
        <v>290.94900000000001</v>
      </c>
      <c r="G20" s="55">
        <v>290.94900000000001</v>
      </c>
      <c r="H20" s="24" t="s">
        <v>19</v>
      </c>
      <c r="I20" s="23" t="s">
        <v>72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</row>
    <row r="21" spans="1:29" ht="15.75" customHeight="1" x14ac:dyDescent="0.2">
      <c r="A21" s="46"/>
      <c r="B21" s="60" t="s">
        <v>51</v>
      </c>
      <c r="C21" s="46"/>
      <c r="D21" s="46"/>
      <c r="E21" s="61">
        <f>SUM(E12:E20)</f>
        <v>124197.923</v>
      </c>
      <c r="F21" s="61">
        <f>SUM(F12:F20)</f>
        <v>102550.90300000001</v>
      </c>
      <c r="G21" s="61">
        <f>SUM(G12:G20)</f>
        <v>21298.712</v>
      </c>
      <c r="H21" s="46"/>
      <c r="I21" s="46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</row>
    <row r="22" spans="1:29" ht="15.75" customHeight="1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</row>
    <row r="23" spans="1:29" ht="15.75" customHeight="1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</row>
    <row r="24" spans="1:29" ht="15.75" customHeight="1" x14ac:dyDescent="0.2">
      <c r="A24" s="39"/>
      <c r="B24" s="39" t="s">
        <v>52</v>
      </c>
      <c r="C24" s="39"/>
      <c r="D24" s="39"/>
      <c r="E24" s="62"/>
      <c r="F24" s="39"/>
      <c r="G24" s="39"/>
      <c r="H24" s="62" t="s">
        <v>53</v>
      </c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</row>
  </sheetData>
  <mergeCells count="12">
    <mergeCell ref="A6:I6"/>
    <mergeCell ref="A7:I7"/>
    <mergeCell ref="A8:A10"/>
    <mergeCell ref="B8:B10"/>
    <mergeCell ref="C8:C10"/>
    <mergeCell ref="D8:D10"/>
    <mergeCell ref="E8:F8"/>
    <mergeCell ref="G8:G10"/>
    <mergeCell ref="H8:H10"/>
    <mergeCell ref="I8:I10"/>
    <mergeCell ref="E9:E10"/>
    <mergeCell ref="F9:F10"/>
  </mergeCells>
  <printOptions horizontalCentered="1"/>
  <pageMargins left="0.59027777777777801" right="0.70069444444444495" top="0.39374999999999999" bottom="0.39374999999999999" header="0.511811023622047" footer="0.511811023622047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321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Освіта</vt:lpstr>
      <vt:lpstr>Охорона здоров'я</vt:lpstr>
      <vt:lpstr>Освіта!Область_печати</vt:lpstr>
      <vt:lpstr>'Охорона здоров''я'!Область_печати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Ольга Шаповалова</cp:lastModifiedBy>
  <cp:revision>46</cp:revision>
  <cp:lastPrinted>2025-12-11T06:48:52Z</cp:lastPrinted>
  <dcterms:created xsi:type="dcterms:W3CDTF">1601-01-01T00:00:00Z</dcterms:created>
  <dcterms:modified xsi:type="dcterms:W3CDTF">2025-12-11T06:49:19Z</dcterms:modified>
  <dc:language>uk-UA</dc:language>
</cp:coreProperties>
</file>