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ПАСПОРТА горсовета\ЗВІТ паспартов\"/>
    </mc:Choice>
  </mc:AlternateContent>
  <xr:revisionPtr revIDLastSave="0" documentId="13_ncr:1_{B69480DF-2D00-4363-8984-09035786770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КПК0111010" sheetId="1" r:id="rId1"/>
  </sheets>
  <definedNames>
    <definedName name="_xlnm.Print_Area" localSheetId="0">КПК0111010!$A$1:$BQ$113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P59" i="1" l="1"/>
  <c r="BH104" i="1" l="1"/>
  <c r="BC104" i="1"/>
  <c r="BM104" i="1" s="1"/>
  <c r="AX104" i="1"/>
  <c r="AI104" i="1"/>
  <c r="BH103" i="1"/>
  <c r="BC103" i="1"/>
  <c r="AX103" i="1"/>
  <c r="AI103" i="1"/>
  <c r="BH102" i="1"/>
  <c r="BC102" i="1"/>
  <c r="AX102" i="1"/>
  <c r="AI102" i="1"/>
  <c r="BH101" i="1"/>
  <c r="BC101" i="1"/>
  <c r="BM101" i="1" s="1"/>
  <c r="AX101" i="1"/>
  <c r="AI101" i="1"/>
  <c r="BH100" i="1"/>
  <c r="BC100" i="1"/>
  <c r="BM100" i="1" s="1"/>
  <c r="AX100" i="1"/>
  <c r="AI100" i="1"/>
  <c r="BH98" i="1"/>
  <c r="BC98" i="1"/>
  <c r="AX98" i="1"/>
  <c r="AI98" i="1"/>
  <c r="BH97" i="1"/>
  <c r="BC97" i="1"/>
  <c r="BM97" i="1" s="1"/>
  <c r="AX97" i="1"/>
  <c r="AI97" i="1"/>
  <c r="BH96" i="1"/>
  <c r="BC96" i="1"/>
  <c r="BM96" i="1" s="1"/>
  <c r="AX96" i="1"/>
  <c r="AI96" i="1"/>
  <c r="BH95" i="1"/>
  <c r="BC95" i="1"/>
  <c r="BM95" i="1" s="1"/>
  <c r="AX95" i="1"/>
  <c r="AI95" i="1"/>
  <c r="BH94" i="1"/>
  <c r="BC94" i="1"/>
  <c r="BM94" i="1" s="1"/>
  <c r="AX94" i="1"/>
  <c r="AI94" i="1"/>
  <c r="BH92" i="1"/>
  <c r="BC92" i="1"/>
  <c r="AX92" i="1"/>
  <c r="AI92" i="1"/>
  <c r="BH91" i="1"/>
  <c r="BC91" i="1"/>
  <c r="AX91" i="1"/>
  <c r="AI91" i="1"/>
  <c r="BH90" i="1"/>
  <c r="BC90" i="1"/>
  <c r="AX90" i="1"/>
  <c r="AI90" i="1"/>
  <c r="BH89" i="1"/>
  <c r="BC89" i="1"/>
  <c r="AX89" i="1"/>
  <c r="AI89" i="1"/>
  <c r="BH88" i="1"/>
  <c r="BC88" i="1"/>
  <c r="BM88" i="1" s="1"/>
  <c r="AX88" i="1"/>
  <c r="AI88" i="1"/>
  <c r="BH87" i="1"/>
  <c r="BC87" i="1"/>
  <c r="AX87" i="1"/>
  <c r="AI87" i="1"/>
  <c r="BH85" i="1"/>
  <c r="BC85" i="1"/>
  <c r="BM85" i="1" s="1"/>
  <c r="AX85" i="1"/>
  <c r="AI85" i="1"/>
  <c r="BH84" i="1"/>
  <c r="BC84" i="1"/>
  <c r="BM84" i="1" s="1"/>
  <c r="AX84" i="1"/>
  <c r="AI84" i="1"/>
  <c r="BH83" i="1"/>
  <c r="BC83" i="1"/>
  <c r="BM83" i="1" s="1"/>
  <c r="AX83" i="1"/>
  <c r="AI83" i="1"/>
  <c r="BH82" i="1"/>
  <c r="BC82" i="1"/>
  <c r="BM82" i="1" s="1"/>
  <c r="AX82" i="1"/>
  <c r="AI82" i="1"/>
  <c r="BH81" i="1"/>
  <c r="BC81" i="1"/>
  <c r="BM81" i="1" s="1"/>
  <c r="AX81" i="1"/>
  <c r="AI81" i="1"/>
  <c r="BH80" i="1"/>
  <c r="BC80" i="1"/>
  <c r="BM80" i="1" s="1"/>
  <c r="AX80" i="1"/>
  <c r="AI80" i="1"/>
  <c r="BH79" i="1"/>
  <c r="BC79" i="1"/>
  <c r="BM79" i="1" s="1"/>
  <c r="AX79" i="1"/>
  <c r="AI79" i="1"/>
  <c r="BH78" i="1"/>
  <c r="BC78" i="1"/>
  <c r="BM78" i="1" s="1"/>
  <c r="AX78" i="1"/>
  <c r="AI78" i="1"/>
  <c r="BH77" i="1"/>
  <c r="BC77" i="1"/>
  <c r="BM77" i="1" s="1"/>
  <c r="AX77" i="1"/>
  <c r="AI77" i="1"/>
  <c r="BB68" i="1"/>
  <c r="AW68" i="1"/>
  <c r="AQ68" i="1"/>
  <c r="AA68" i="1"/>
  <c r="BB67" i="1"/>
  <c r="AW67" i="1"/>
  <c r="AQ67" i="1"/>
  <c r="AA67" i="1"/>
  <c r="BI59" i="1"/>
  <c r="BD59" i="1"/>
  <c r="AZ59" i="1"/>
  <c r="AK59" i="1"/>
  <c r="BI58" i="1"/>
  <c r="BD58" i="1"/>
  <c r="AZ58" i="1"/>
  <c r="AK58" i="1"/>
  <c r="BI57" i="1"/>
  <c r="BD57" i="1"/>
  <c r="AZ57" i="1"/>
  <c r="AK57" i="1"/>
  <c r="BI56" i="1"/>
  <c r="BD56" i="1"/>
  <c r="AZ56" i="1"/>
  <c r="AK56" i="1"/>
  <c r="BI55" i="1"/>
  <c r="BD55" i="1"/>
  <c r="AZ55" i="1"/>
  <c r="AK55" i="1"/>
  <c r="BI54" i="1"/>
  <c r="BD54" i="1"/>
  <c r="AZ54" i="1"/>
  <c r="AK54" i="1"/>
  <c r="BI53" i="1"/>
  <c r="BD53" i="1"/>
  <c r="AZ53" i="1"/>
  <c r="AK53" i="1"/>
  <c r="BI52" i="1"/>
  <c r="BD52" i="1"/>
  <c r="AZ52" i="1"/>
  <c r="AK52" i="1"/>
  <c r="BI51" i="1"/>
  <c r="BD51" i="1"/>
  <c r="AZ51" i="1"/>
  <c r="AK51" i="1"/>
  <c r="BI50" i="1"/>
  <c r="BD50" i="1"/>
  <c r="AZ50" i="1"/>
  <c r="AK50" i="1"/>
  <c r="BI49" i="1"/>
  <c r="BD49" i="1"/>
  <c r="AZ49" i="1"/>
  <c r="AK49" i="1"/>
  <c r="BI48" i="1"/>
  <c r="BD48" i="1"/>
  <c r="AZ48" i="1"/>
  <c r="AK48" i="1"/>
  <c r="BI47" i="1"/>
  <c r="BD47" i="1"/>
  <c r="AZ47" i="1"/>
  <c r="AK47" i="1"/>
  <c r="BI46" i="1"/>
  <c r="BD46" i="1"/>
  <c r="AZ46" i="1"/>
  <c r="AK46" i="1"/>
  <c r="BI45" i="1"/>
  <c r="BD45" i="1"/>
  <c r="AZ45" i="1"/>
  <c r="AK45" i="1"/>
  <c r="BI44" i="1"/>
  <c r="BD44" i="1"/>
  <c r="AZ44" i="1"/>
  <c r="AK44" i="1"/>
  <c r="BM98" i="1" l="1"/>
  <c r="BM87" i="1"/>
  <c r="BM92" i="1"/>
  <c r="BM91" i="1"/>
  <c r="BM90" i="1"/>
  <c r="BM89" i="1"/>
  <c r="BM103" i="1"/>
  <c r="BM102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G67" i="1"/>
  <c r="BG68" i="1"/>
</calcChain>
</file>

<file path=xl/sharedStrings.xml><?xml version="1.0" encoding="utf-8"?>
<sst xmlns="http://schemas.openxmlformats.org/spreadsheetml/2006/main" count="239" uniqueCount="141">
  <si>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</si>
  <si>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</si>
  <si>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</si>
  <si>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</si>
  <si>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</si>
  <si>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</si>
  <si>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</si>
  <si>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</si>
  <si>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</si>
  <si>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</si>
  <si>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</si>
  <si>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</si>
  <si>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</si>
  <si>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</si>
  <si>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</si>
  <si>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</si>
  <si>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</si>
  <si>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</si>
  <si>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</si>
  <si>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</si>
  <si>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</si>
  <si>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</si>
  <si>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</si>
  <si>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</si>
  <si>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</si>
  <si>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</si>
  <si>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</si>
  <si>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</si>
  <si>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</si>
  <si>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</si>
  <si>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</si>
  <si>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</si>
  <si>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</si>
  <si>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</si>
  <si>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</si>
  <si>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</si>
  <si>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</si>
  <si>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</si>
  <si>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</si>
  <si>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</si>
  <si>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</si>
  <si>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</si>
  <si>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</si>
  <si>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</si>
  <si>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</si>
  <si>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</si>
  <si>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</si>
  <si>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</si>
  <si>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</si>
  <si>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</si>
  <si>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</si>
  <si>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</si>
  <si>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</si>
  <si>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</si>
  <si>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</si>
  <si>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</si>
  <si>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</si>
  <si>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</si>
  <si>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</si>
  <si>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</si>
  <si>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</si>
  <si>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</si>
  <si>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Забезпечення надання дошкільної осіти дошкільними насчальними закладами</t>
  </si>
  <si>
    <t>Забезпечити створення належних умов для надання на належному рівні дошкільної освіти та виховання дітей</t>
  </si>
  <si>
    <t>Оплата праці</t>
  </si>
  <si>
    <t>Нарахування на оплату праці</t>
  </si>
  <si>
    <t>Предмети, матеріали, обладнання та інвентар</t>
  </si>
  <si>
    <t>Продукти харчування</t>
  </si>
  <si>
    <t>оплата комунальних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</si>
  <si>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</si>
  <si>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</si>
  <si>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</si>
  <si>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</si>
  <si>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</si>
  <si>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Інші поточні видатки</t>
  </si>
  <si>
    <t>капітальний ремонт інших об"єктів</t>
  </si>
  <si>
    <t>оплата  інших енергоносіїв та  інших комунальних послуг</t>
  </si>
  <si>
    <t>придбання  обладнання і предметів догострокового користування</t>
  </si>
  <si>
    <t>Окремі заходи по реалізації державних (регіональних) програм, не віднесені до заходів розвитку</t>
  </si>
  <si>
    <t>УСЬОГО</t>
  </si>
  <si>
    <t>програма соціально-економічного та культурного розвитку Зміївської міської ради на 2018-2019 роки</t>
  </si>
  <si>
    <t>Усього</t>
  </si>
  <si>
    <t>Затрат</t>
  </si>
  <si>
    <t/>
  </si>
  <si>
    <t>середньорічне число посадових окладів (ставок) педагогічного персоналу</t>
  </si>
  <si>
    <t>од.</t>
  </si>
  <si>
    <t>Штатний розпис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</si>
  <si>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</si>
  <si>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</si>
  <si>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</si>
  <si>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кількість дошкільних навчальних закладів</t>
  </si>
  <si>
    <t>Мережа</t>
  </si>
  <si>
    <t>кількість груп</t>
  </si>
  <si>
    <t>обсяг виділених коштів на коригування проекту та проведення робіт "Капітальний ремонт приміщень (утеплення фасаду)ДНЗ(ясла-садок0№1 за адресою:Харківська обл., м.Зміїв, вул. Калініна,8</t>
  </si>
  <si>
    <t>грн.</t>
  </si>
  <si>
    <t>розрахунок</t>
  </si>
  <si>
    <t>обсяг виділених коштів на проведення робіт "Капітальний ремонт ДНЗ (ясла-садок)№2 по вул. Залізничний, буд.61 м. Зміїв</t>
  </si>
  <si>
    <t>придбання пральної машинки, компютерної техніки</t>
  </si>
  <si>
    <t>Продукту</t>
  </si>
  <si>
    <t>кількість дітей, що відвідують дошкільні заклади</t>
  </si>
  <si>
    <t>осіб</t>
  </si>
  <si>
    <t>журнал відвідувань</t>
  </si>
  <si>
    <t>кількість дітей від 0 до 6 років</t>
  </si>
  <si>
    <t>списки дітей</t>
  </si>
  <si>
    <t>кількість об"єктів, які підлягають  на капітальний ремонт</t>
  </si>
  <si>
    <t>потредба</t>
  </si>
  <si>
    <t>кількість об"єктів , які підлягають на капітальний ремонт</t>
  </si>
  <si>
    <t>одн</t>
  </si>
  <si>
    <t>потреба</t>
  </si>
  <si>
    <t>кількість</t>
  </si>
  <si>
    <t>шт.</t>
  </si>
  <si>
    <t>кількість обєктів</t>
  </si>
  <si>
    <t>Ефективності</t>
  </si>
  <si>
    <t>діто-дні відвідування</t>
  </si>
  <si>
    <t>днів</t>
  </si>
  <si>
    <t>заборні листи</t>
  </si>
  <si>
    <t>витрати на перебування 1 дитини в дошкільному закладі</t>
  </si>
  <si>
    <t>середні витрати</t>
  </si>
  <si>
    <t>розрахунок по потребі</t>
  </si>
  <si>
    <t>грн/рік</t>
  </si>
  <si>
    <t>Якості</t>
  </si>
  <si>
    <t>кількість днів відвідування</t>
  </si>
  <si>
    <t>відсоток охоплення дітей дошкільною освітою</t>
  </si>
  <si>
    <t>відс.</t>
  </si>
  <si>
    <t>відсоток завершеності</t>
  </si>
  <si>
    <t>відсоток робот по даному обєкту</t>
  </si>
  <si>
    <t>відс.%</t>
  </si>
  <si>
    <t>розрахунково</t>
  </si>
  <si>
    <t>Забезпечення надання  дошкільної освіти дошкільними навчальними закладами</t>
  </si>
  <si>
    <t>0100000</t>
  </si>
  <si>
    <t>Зміївська міська рада</t>
  </si>
  <si>
    <t>Міський голова</t>
  </si>
  <si>
    <t>Кучков П.В.</t>
  </si>
  <si>
    <t xml:space="preserve">  гривень</t>
  </si>
  <si>
    <t>місцевого бюджету на 2019  рік</t>
  </si>
  <si>
    <t>0111010</t>
  </si>
  <si>
    <t>Надання дошкільної освіти</t>
  </si>
  <si>
    <t>0110000</t>
  </si>
  <si>
    <t>0910</t>
  </si>
  <si>
    <t>Можно зробити висновок, що виконання даної бюджетної програми виконано майже в повному обсязі.</t>
  </si>
  <si>
    <t>Залишок асигнувань утворився у зв'язку з економією по оплаті заробітної плати з нарахуваннями, предметам та матеріалам, обладнанню та інвентаюр, оплаті послуг (крім комунальних),продуктам харчування, енергоносіям, оплаті окремих заходів по реалізації державних (регіональних) програм, не віднесених до заходів розвитку по загальному фонду у сумі 47222,08 грн., та відхилення  по  спеціальному фонду  по  продуктам харчуванню у сумі 81975,77 грн., тому виникла розбіжність між запланованими та фактичними показниками.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</si>
</sst>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3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" fontId="9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3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</cellXfs>
  <cellStyles count="1">
    <cellStyle name="Обычный" xfId="0" builtinId="0"/>
  </cellStyles>
  <dxfs count="5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B111"/>
  <sheetViews>
    <sheetView tabSelected="1" topLeftCell="A93" zoomScaleNormal="100" workbookViewId="0">
      <selection activeCell="AN97" sqref="AN97:AR97"/>
    </sheetView>
  </sheetViews>
  <sheetFormatPr defaultRowHeight="12.75" x14ac:dyDescent="0.2"/>
  <cols>
    <col min="1" max="1" width="3.28515625" style="1" customWidth="1"/>
    <col min="2" max="2" width="3.42578125" style="1" customWidth="1"/>
    <col min="3" max="19" width="2.85546875" style="1" customWidth="1"/>
    <col min="20" max="20" width="1.42578125" style="1" customWidth="1"/>
    <col min="21" max="21" width="2.85546875" style="1" hidden="1" customWidth="1"/>
    <col min="22" max="22" width="0.140625" style="1" customWidth="1"/>
    <col min="23" max="23" width="2.85546875" style="1" hidden="1" customWidth="1"/>
    <col min="24" max="24" width="1.140625" style="1" hidden="1" customWidth="1"/>
    <col min="25" max="26" width="2.85546875" style="1" hidden="1" customWidth="1"/>
    <col min="27" max="30" width="2.85546875" style="1" customWidth="1"/>
    <col min="31" max="31" width="6" style="1" customWidth="1"/>
    <col min="32" max="40" width="2.85546875" style="1" customWidth="1"/>
    <col min="41" max="41" width="4.28515625" style="1" customWidth="1"/>
    <col min="42" max="45" width="2.85546875" style="1" customWidth="1"/>
    <col min="46" max="46" width="4" style="1" customWidth="1"/>
    <col min="47" max="50" width="2.85546875" style="1" customWidth="1"/>
    <col min="51" max="51" width="4.7109375" style="1" customWidth="1"/>
    <col min="52" max="54" width="2.85546875" style="1" customWidth="1"/>
    <col min="55" max="55" width="8" style="1" customWidth="1"/>
    <col min="56" max="68" width="2.85546875" style="1" customWidth="1"/>
    <col min="69" max="69" width="6.14062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81" t="s">
        <v>57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64" ht="9" customHeight="1" x14ac:dyDescent="0.2"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</row>
    <row r="4" spans="1:64" ht="15.75" customHeight="1" x14ac:dyDescent="0.2"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</row>
    <row r="7" spans="1:64" ht="9.75" hidden="1" customHeight="1" x14ac:dyDescent="0.2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</row>
    <row r="8" spans="1:64" ht="9.75" hidden="1" customHeight="1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</row>
    <row r="9" spans="1:64" ht="8.25" hidden="1" customHeight="1" x14ac:dyDescent="0.2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</row>
    <row r="10" spans="1:64" ht="15.75" x14ac:dyDescent="0.2">
      <c r="A10" s="83" t="s">
        <v>23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</row>
    <row r="11" spans="1:64" ht="15.75" customHeight="1" x14ac:dyDescent="0.2">
      <c r="A11" s="83" t="s">
        <v>43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</row>
    <row r="12" spans="1:64" ht="15.75" customHeight="1" x14ac:dyDescent="0.2">
      <c r="A12" s="83" t="s">
        <v>134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84" t="s">
        <v>11</v>
      </c>
      <c r="B14" s="84"/>
      <c r="C14" s="15"/>
      <c r="D14" s="76" t="s">
        <v>129</v>
      </c>
      <c r="E14" s="77"/>
      <c r="F14" s="77"/>
      <c r="G14" s="77"/>
      <c r="H14" s="77"/>
      <c r="I14" s="77"/>
      <c r="J14" s="77"/>
      <c r="K14" s="15"/>
      <c r="L14" s="74" t="s">
        <v>130</v>
      </c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</row>
    <row r="15" spans="1:64" ht="15.95" customHeight="1" x14ac:dyDescent="0.2">
      <c r="A15" s="13"/>
      <c r="B15" s="13"/>
      <c r="C15" s="13"/>
      <c r="D15" s="85" t="s">
        <v>40</v>
      </c>
      <c r="E15" s="85"/>
      <c r="F15" s="85"/>
      <c r="G15" s="85"/>
      <c r="H15" s="85"/>
      <c r="I15" s="85"/>
      <c r="J15" s="85"/>
      <c r="K15" s="13"/>
      <c r="L15" s="75" t="s">
        <v>0</v>
      </c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 x14ac:dyDescent="0.2">
      <c r="A17" s="84" t="s">
        <v>41</v>
      </c>
      <c r="B17" s="84"/>
      <c r="C17" s="15"/>
      <c r="D17" s="76" t="s">
        <v>137</v>
      </c>
      <c r="E17" s="77"/>
      <c r="F17" s="77"/>
      <c r="G17" s="77"/>
      <c r="H17" s="77"/>
      <c r="I17" s="77"/>
      <c r="J17" s="77"/>
      <c r="K17" s="15"/>
      <c r="L17" s="74" t="s">
        <v>130</v>
      </c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</row>
    <row r="18" spans="1:79" ht="15.95" customHeight="1" x14ac:dyDescent="0.2">
      <c r="A18" s="13"/>
      <c r="B18" s="13"/>
      <c r="C18" s="13"/>
      <c r="D18" s="85" t="s">
        <v>40</v>
      </c>
      <c r="E18" s="85"/>
      <c r="F18" s="85"/>
      <c r="G18" s="85"/>
      <c r="H18" s="85"/>
      <c r="I18" s="85"/>
      <c r="J18" s="85"/>
      <c r="K18" s="13"/>
      <c r="L18" s="75" t="s">
        <v>1</v>
      </c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84" t="s">
        <v>42</v>
      </c>
      <c r="B20" s="84"/>
      <c r="C20" s="15"/>
      <c r="D20" s="76" t="s">
        <v>135</v>
      </c>
      <c r="E20" s="77"/>
      <c r="F20" s="77"/>
      <c r="G20" s="77"/>
      <c r="H20" s="77"/>
      <c r="I20" s="77"/>
      <c r="J20" s="77"/>
      <c r="K20" s="15"/>
      <c r="L20" s="76" t="s">
        <v>138</v>
      </c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4" t="s">
        <v>136</v>
      </c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</row>
    <row r="21" spans="1:79" ht="20.100000000000001" customHeight="1" x14ac:dyDescent="0.2">
      <c r="A21" s="13"/>
      <c r="B21" s="13"/>
      <c r="C21" s="13"/>
      <c r="D21" s="58" t="s">
        <v>40</v>
      </c>
      <c r="E21" s="58"/>
      <c r="F21" s="58"/>
      <c r="G21" s="58"/>
      <c r="H21" s="58"/>
      <c r="I21" s="58"/>
      <c r="J21" s="58"/>
      <c r="K21" s="13"/>
      <c r="L21" s="75" t="s">
        <v>39</v>
      </c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 t="s">
        <v>2</v>
      </c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</row>
    <row r="23" spans="1:79" ht="15.75" customHeight="1" x14ac:dyDescent="0.2">
      <c r="A23" s="38" t="s">
        <v>48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</row>
    <row r="24" spans="1:79" ht="27.75" customHeight="1" x14ac:dyDescent="0.2">
      <c r="A24" s="88" t="s">
        <v>6</v>
      </c>
      <c r="B24" s="88"/>
      <c r="C24" s="88"/>
      <c r="D24" s="88"/>
      <c r="E24" s="88"/>
      <c r="F24" s="88"/>
      <c r="G24" s="27" t="s">
        <v>46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9"/>
    </row>
    <row r="25" spans="1:79" ht="15.75" x14ac:dyDescent="0.2">
      <c r="A25" s="23">
        <v>1</v>
      </c>
      <c r="B25" s="23"/>
      <c r="C25" s="23"/>
      <c r="D25" s="23"/>
      <c r="E25" s="23"/>
      <c r="F25" s="23"/>
      <c r="G25" s="27">
        <v>2</v>
      </c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9"/>
    </row>
    <row r="26" spans="1:79" ht="10.5" hidden="1" customHeight="1" x14ac:dyDescent="0.2">
      <c r="A26" s="30" t="s">
        <v>44</v>
      </c>
      <c r="B26" s="30"/>
      <c r="C26" s="30"/>
      <c r="D26" s="30"/>
      <c r="E26" s="30"/>
      <c r="F26" s="30"/>
      <c r="G26" s="31" t="s">
        <v>19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3"/>
      <c r="CA26" s="1" t="s">
        <v>60</v>
      </c>
    </row>
    <row r="27" spans="1:79" ht="12.75" customHeight="1" x14ac:dyDescent="0.2">
      <c r="A27" s="30">
        <v>1</v>
      </c>
      <c r="B27" s="30"/>
      <c r="C27" s="30"/>
      <c r="D27" s="30"/>
      <c r="E27" s="30"/>
      <c r="F27" s="30"/>
      <c r="G27" s="34" t="s">
        <v>62</v>
      </c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6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38" t="s">
        <v>49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</row>
    <row r="30" spans="1:79" ht="15.95" customHeight="1" x14ac:dyDescent="0.2">
      <c r="A30" s="74" t="s">
        <v>128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38" t="s">
        <v>50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</row>
    <row r="33" spans="1:79" ht="27.75" customHeight="1" x14ac:dyDescent="0.2">
      <c r="A33" s="88" t="s">
        <v>6</v>
      </c>
      <c r="B33" s="88"/>
      <c r="C33" s="88"/>
      <c r="D33" s="88"/>
      <c r="E33" s="88"/>
      <c r="F33" s="88"/>
      <c r="G33" s="27" t="s">
        <v>47</v>
      </c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9"/>
    </row>
    <row r="34" spans="1:79" ht="15.75" x14ac:dyDescent="0.2">
      <c r="A34" s="23">
        <v>1</v>
      </c>
      <c r="B34" s="23"/>
      <c r="C34" s="23"/>
      <c r="D34" s="23"/>
      <c r="E34" s="23"/>
      <c r="F34" s="23"/>
      <c r="G34" s="27">
        <v>2</v>
      </c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9"/>
    </row>
    <row r="35" spans="1:79" ht="10.5" hidden="1" customHeight="1" x14ac:dyDescent="0.2">
      <c r="A35" s="30" t="s">
        <v>18</v>
      </c>
      <c r="B35" s="30"/>
      <c r="C35" s="30"/>
      <c r="D35" s="30"/>
      <c r="E35" s="30"/>
      <c r="F35" s="30"/>
      <c r="G35" s="31" t="s">
        <v>19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3"/>
      <c r="CA35" s="1" t="s">
        <v>61</v>
      </c>
    </row>
    <row r="36" spans="1:79" ht="12.75" customHeight="1" x14ac:dyDescent="0.2">
      <c r="A36" s="30">
        <v>1</v>
      </c>
      <c r="B36" s="30"/>
      <c r="C36" s="30"/>
      <c r="D36" s="30"/>
      <c r="E36" s="30"/>
      <c r="F36" s="30"/>
      <c r="G36" s="34" t="s">
        <v>63</v>
      </c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6"/>
      <c r="CA36" s="1" t="s">
        <v>59</v>
      </c>
    </row>
    <row r="38" spans="1:79" ht="15.75" customHeight="1" x14ac:dyDescent="0.2">
      <c r="A38" s="38" t="s">
        <v>51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</row>
    <row r="39" spans="1:79" ht="15" customHeight="1" x14ac:dyDescent="0.2">
      <c r="A39" s="37" t="s">
        <v>133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</row>
    <row r="40" spans="1:79" ht="48" customHeight="1" x14ac:dyDescent="0.2">
      <c r="A40" s="23" t="s">
        <v>6</v>
      </c>
      <c r="B40" s="23"/>
      <c r="C40" s="23" t="s">
        <v>33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 t="s">
        <v>30</v>
      </c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 t="s">
        <v>54</v>
      </c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 t="s">
        <v>3</v>
      </c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</row>
    <row r="41" spans="1:79" ht="29.1" customHeight="1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 t="s">
        <v>5</v>
      </c>
      <c r="AB41" s="23"/>
      <c r="AC41" s="23"/>
      <c r="AD41" s="23"/>
      <c r="AE41" s="23"/>
      <c r="AF41" s="23" t="s">
        <v>4</v>
      </c>
      <c r="AG41" s="23"/>
      <c r="AH41" s="23"/>
      <c r="AI41" s="23"/>
      <c r="AJ41" s="23"/>
      <c r="AK41" s="23" t="s">
        <v>31</v>
      </c>
      <c r="AL41" s="23"/>
      <c r="AM41" s="23"/>
      <c r="AN41" s="23"/>
      <c r="AO41" s="23"/>
      <c r="AP41" s="23" t="s">
        <v>5</v>
      </c>
      <c r="AQ41" s="23"/>
      <c r="AR41" s="23"/>
      <c r="AS41" s="23"/>
      <c r="AT41" s="23"/>
      <c r="AU41" s="23" t="s">
        <v>4</v>
      </c>
      <c r="AV41" s="23"/>
      <c r="AW41" s="23"/>
      <c r="AX41" s="23"/>
      <c r="AY41" s="23"/>
      <c r="AZ41" s="23" t="s">
        <v>31</v>
      </c>
      <c r="BA41" s="23"/>
      <c r="BB41" s="23"/>
      <c r="BC41" s="23"/>
      <c r="BD41" s="23" t="s">
        <v>5</v>
      </c>
      <c r="BE41" s="23"/>
      <c r="BF41" s="23"/>
      <c r="BG41" s="23"/>
      <c r="BH41" s="23"/>
      <c r="BI41" s="23" t="s">
        <v>4</v>
      </c>
      <c r="BJ41" s="23"/>
      <c r="BK41" s="23"/>
      <c r="BL41" s="23"/>
      <c r="BM41" s="23"/>
      <c r="BN41" s="23" t="s">
        <v>32</v>
      </c>
      <c r="BO41" s="23"/>
      <c r="BP41" s="23"/>
      <c r="BQ41" s="23"/>
    </row>
    <row r="42" spans="1:79" ht="15.95" customHeight="1" x14ac:dyDescent="0.2">
      <c r="A42" s="40">
        <v>1</v>
      </c>
      <c r="B42" s="40"/>
      <c r="C42" s="40">
        <v>2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24">
        <v>3</v>
      </c>
      <c r="AB42" s="25"/>
      <c r="AC42" s="25"/>
      <c r="AD42" s="25"/>
      <c r="AE42" s="26"/>
      <c r="AF42" s="24">
        <v>4</v>
      </c>
      <c r="AG42" s="25"/>
      <c r="AH42" s="25"/>
      <c r="AI42" s="25"/>
      <c r="AJ42" s="26"/>
      <c r="AK42" s="24">
        <v>5</v>
      </c>
      <c r="AL42" s="25"/>
      <c r="AM42" s="25"/>
      <c r="AN42" s="25"/>
      <c r="AO42" s="26"/>
      <c r="AP42" s="24">
        <v>6</v>
      </c>
      <c r="AQ42" s="25"/>
      <c r="AR42" s="25"/>
      <c r="AS42" s="25"/>
      <c r="AT42" s="26"/>
      <c r="AU42" s="24">
        <v>7</v>
      </c>
      <c r="AV42" s="25"/>
      <c r="AW42" s="25"/>
      <c r="AX42" s="25"/>
      <c r="AY42" s="26"/>
      <c r="AZ42" s="24">
        <v>8</v>
      </c>
      <c r="BA42" s="25"/>
      <c r="BB42" s="25"/>
      <c r="BC42" s="26"/>
      <c r="BD42" s="24">
        <v>9</v>
      </c>
      <c r="BE42" s="25"/>
      <c r="BF42" s="25"/>
      <c r="BG42" s="25"/>
      <c r="BH42" s="26"/>
      <c r="BI42" s="40">
        <v>10</v>
      </c>
      <c r="BJ42" s="40"/>
      <c r="BK42" s="40"/>
      <c r="BL42" s="40"/>
      <c r="BM42" s="40"/>
      <c r="BN42" s="40">
        <v>11</v>
      </c>
      <c r="BO42" s="40"/>
      <c r="BP42" s="40"/>
      <c r="BQ42" s="40"/>
    </row>
    <row r="43" spans="1:79" ht="15.75" hidden="1" customHeight="1" x14ac:dyDescent="0.2">
      <c r="A43" s="30" t="s">
        <v>18</v>
      </c>
      <c r="B43" s="30"/>
      <c r="C43" s="71" t="s">
        <v>19</v>
      </c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2"/>
      <c r="AA43" s="41" t="s">
        <v>15</v>
      </c>
      <c r="AB43" s="41"/>
      <c r="AC43" s="41"/>
      <c r="AD43" s="41"/>
      <c r="AE43" s="41"/>
      <c r="AF43" s="41" t="s">
        <v>14</v>
      </c>
      <c r="AG43" s="41"/>
      <c r="AH43" s="41"/>
      <c r="AI43" s="41"/>
      <c r="AJ43" s="41"/>
      <c r="AK43" s="43" t="s">
        <v>21</v>
      </c>
      <c r="AL43" s="43"/>
      <c r="AM43" s="43"/>
      <c r="AN43" s="43"/>
      <c r="AO43" s="43"/>
      <c r="AP43" s="41" t="s">
        <v>16</v>
      </c>
      <c r="AQ43" s="41"/>
      <c r="AR43" s="41"/>
      <c r="AS43" s="41"/>
      <c r="AT43" s="41"/>
      <c r="AU43" s="41" t="s">
        <v>17</v>
      </c>
      <c r="AV43" s="41"/>
      <c r="AW43" s="41"/>
      <c r="AX43" s="41"/>
      <c r="AY43" s="41"/>
      <c r="AZ43" s="43" t="s">
        <v>21</v>
      </c>
      <c r="BA43" s="43"/>
      <c r="BB43" s="43"/>
      <c r="BC43" s="43"/>
      <c r="BD43" s="42" t="s">
        <v>37</v>
      </c>
      <c r="BE43" s="42"/>
      <c r="BF43" s="42"/>
      <c r="BG43" s="42"/>
      <c r="BH43" s="42"/>
      <c r="BI43" s="42" t="s">
        <v>37</v>
      </c>
      <c r="BJ43" s="42"/>
      <c r="BK43" s="42"/>
      <c r="BL43" s="42"/>
      <c r="BM43" s="42"/>
      <c r="BN43" s="44" t="s">
        <v>21</v>
      </c>
      <c r="BO43" s="44"/>
      <c r="BP43" s="44"/>
      <c r="BQ43" s="44"/>
      <c r="CA43" s="1" t="s">
        <v>24</v>
      </c>
    </row>
    <row r="44" spans="1:79" ht="15.75" x14ac:dyDescent="0.2">
      <c r="A44" s="23">
        <v>1</v>
      </c>
      <c r="B44" s="23"/>
      <c r="C44" s="86" t="s">
        <v>64</v>
      </c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7"/>
      <c r="AA44" s="39">
        <v>7658891</v>
      </c>
      <c r="AB44" s="39"/>
      <c r="AC44" s="39"/>
      <c r="AD44" s="39"/>
      <c r="AE44" s="39"/>
      <c r="AF44" s="39">
        <v>0</v>
      </c>
      <c r="AG44" s="39"/>
      <c r="AH44" s="39"/>
      <c r="AI44" s="39"/>
      <c r="AJ44" s="39"/>
      <c r="AK44" s="39">
        <f t="shared" ref="AK44:AK59" si="0">AA44+AF44</f>
        <v>7658891</v>
      </c>
      <c r="AL44" s="39"/>
      <c r="AM44" s="39"/>
      <c r="AN44" s="39"/>
      <c r="AO44" s="39"/>
      <c r="AP44" s="39">
        <v>7658808.7599999998</v>
      </c>
      <c r="AQ44" s="39"/>
      <c r="AR44" s="39"/>
      <c r="AS44" s="39"/>
      <c r="AT44" s="39"/>
      <c r="AU44" s="39">
        <v>0</v>
      </c>
      <c r="AV44" s="39"/>
      <c r="AW44" s="39"/>
      <c r="AX44" s="39"/>
      <c r="AY44" s="39"/>
      <c r="AZ44" s="39">
        <f t="shared" ref="AZ44:AZ59" si="1">AP44+AU44</f>
        <v>7658808.7599999998</v>
      </c>
      <c r="BA44" s="39"/>
      <c r="BB44" s="39"/>
      <c r="BC44" s="39"/>
      <c r="BD44" s="39">
        <f t="shared" ref="BD44:BD59" si="2">AP44-AA44</f>
        <v>-82.240000000223517</v>
      </c>
      <c r="BE44" s="39"/>
      <c r="BF44" s="39"/>
      <c r="BG44" s="39"/>
      <c r="BH44" s="39"/>
      <c r="BI44" s="39">
        <f t="shared" ref="BI44:BI59" si="3">AU44-AF44</f>
        <v>0</v>
      </c>
      <c r="BJ44" s="39"/>
      <c r="BK44" s="39"/>
      <c r="BL44" s="39"/>
      <c r="BM44" s="39"/>
      <c r="BN44" s="39">
        <f t="shared" ref="BN44:BN59" si="4">BD44+BI44</f>
        <v>-82.240000000223517</v>
      </c>
      <c r="BO44" s="39"/>
      <c r="BP44" s="39"/>
      <c r="BQ44" s="39"/>
      <c r="CA44" s="1" t="s">
        <v>25</v>
      </c>
    </row>
    <row r="45" spans="1:79" ht="15.75" customHeight="1" x14ac:dyDescent="0.2">
      <c r="A45" s="23">
        <v>2</v>
      </c>
      <c r="B45" s="23"/>
      <c r="C45" s="89" t="s">
        <v>65</v>
      </c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3"/>
      <c r="AA45" s="39">
        <v>1684956</v>
      </c>
      <c r="AB45" s="39"/>
      <c r="AC45" s="39"/>
      <c r="AD45" s="39"/>
      <c r="AE45" s="39"/>
      <c r="AF45" s="39">
        <v>0</v>
      </c>
      <c r="AG45" s="39"/>
      <c r="AH45" s="39"/>
      <c r="AI45" s="39"/>
      <c r="AJ45" s="39"/>
      <c r="AK45" s="39">
        <f t="shared" si="0"/>
        <v>1684956</v>
      </c>
      <c r="AL45" s="39"/>
      <c r="AM45" s="39"/>
      <c r="AN45" s="39"/>
      <c r="AO45" s="39"/>
      <c r="AP45" s="39">
        <v>1684062.17</v>
      </c>
      <c r="AQ45" s="39"/>
      <c r="AR45" s="39"/>
      <c r="AS45" s="39"/>
      <c r="AT45" s="39"/>
      <c r="AU45" s="39">
        <v>0</v>
      </c>
      <c r="AV45" s="39"/>
      <c r="AW45" s="39"/>
      <c r="AX45" s="39"/>
      <c r="AY45" s="39"/>
      <c r="AZ45" s="39">
        <f t="shared" si="1"/>
        <v>1684062.17</v>
      </c>
      <c r="BA45" s="39"/>
      <c r="BB45" s="39"/>
      <c r="BC45" s="39"/>
      <c r="BD45" s="39">
        <f t="shared" si="2"/>
        <v>-893.83000000007451</v>
      </c>
      <c r="BE45" s="39"/>
      <c r="BF45" s="39"/>
      <c r="BG45" s="39"/>
      <c r="BH45" s="39"/>
      <c r="BI45" s="39">
        <f t="shared" si="3"/>
        <v>0</v>
      </c>
      <c r="BJ45" s="39"/>
      <c r="BK45" s="39"/>
      <c r="BL45" s="39"/>
      <c r="BM45" s="39"/>
      <c r="BN45" s="39">
        <f t="shared" si="4"/>
        <v>-893.83000000007451</v>
      </c>
      <c r="BO45" s="39"/>
      <c r="BP45" s="39"/>
      <c r="BQ45" s="39"/>
    </row>
    <row r="46" spans="1:79" ht="15.75" customHeight="1" x14ac:dyDescent="0.2">
      <c r="A46" s="23">
        <v>3</v>
      </c>
      <c r="B46" s="23"/>
      <c r="C46" s="89" t="s">
        <v>66</v>
      </c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3"/>
      <c r="AA46" s="39">
        <v>1428470</v>
      </c>
      <c r="AB46" s="39"/>
      <c r="AC46" s="39"/>
      <c r="AD46" s="39"/>
      <c r="AE46" s="39"/>
      <c r="AF46" s="39">
        <v>0</v>
      </c>
      <c r="AG46" s="39"/>
      <c r="AH46" s="39"/>
      <c r="AI46" s="39"/>
      <c r="AJ46" s="39"/>
      <c r="AK46" s="39">
        <f t="shared" si="0"/>
        <v>1428470</v>
      </c>
      <c r="AL46" s="39"/>
      <c r="AM46" s="39"/>
      <c r="AN46" s="39"/>
      <c r="AO46" s="39"/>
      <c r="AP46" s="39">
        <v>1428316.91</v>
      </c>
      <c r="AQ46" s="39"/>
      <c r="AR46" s="39"/>
      <c r="AS46" s="39"/>
      <c r="AT46" s="39"/>
      <c r="AU46" s="39">
        <v>0</v>
      </c>
      <c r="AV46" s="39"/>
      <c r="AW46" s="39"/>
      <c r="AX46" s="39"/>
      <c r="AY46" s="39"/>
      <c r="AZ46" s="39">
        <f t="shared" si="1"/>
        <v>1428316.91</v>
      </c>
      <c r="BA46" s="39"/>
      <c r="BB46" s="39"/>
      <c r="BC46" s="39"/>
      <c r="BD46" s="39">
        <f t="shared" si="2"/>
        <v>-153.09000000008382</v>
      </c>
      <c r="BE46" s="39"/>
      <c r="BF46" s="39"/>
      <c r="BG46" s="39"/>
      <c r="BH46" s="39"/>
      <c r="BI46" s="39">
        <f t="shared" si="3"/>
        <v>0</v>
      </c>
      <c r="BJ46" s="39"/>
      <c r="BK46" s="39"/>
      <c r="BL46" s="39"/>
      <c r="BM46" s="39"/>
      <c r="BN46" s="39">
        <f t="shared" si="4"/>
        <v>-153.09000000008382</v>
      </c>
      <c r="BO46" s="39"/>
      <c r="BP46" s="39"/>
      <c r="BQ46" s="39"/>
    </row>
    <row r="47" spans="1:79" ht="15.75" customHeight="1" x14ac:dyDescent="0.2">
      <c r="A47" s="23">
        <v>4</v>
      </c>
      <c r="B47" s="23"/>
      <c r="C47" s="89" t="s">
        <v>67</v>
      </c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3"/>
      <c r="AA47" s="39">
        <v>776199</v>
      </c>
      <c r="AB47" s="39"/>
      <c r="AC47" s="39"/>
      <c r="AD47" s="39"/>
      <c r="AE47" s="39"/>
      <c r="AF47" s="39">
        <v>1153563</v>
      </c>
      <c r="AG47" s="39"/>
      <c r="AH47" s="39"/>
      <c r="AI47" s="39"/>
      <c r="AJ47" s="39"/>
      <c r="AK47" s="39">
        <f t="shared" si="0"/>
        <v>1929762</v>
      </c>
      <c r="AL47" s="39"/>
      <c r="AM47" s="39"/>
      <c r="AN47" s="39"/>
      <c r="AO47" s="39"/>
      <c r="AP47" s="39">
        <v>757345.5</v>
      </c>
      <c r="AQ47" s="39"/>
      <c r="AR47" s="39"/>
      <c r="AS47" s="39"/>
      <c r="AT47" s="39"/>
      <c r="AU47" s="39">
        <v>1071587.23</v>
      </c>
      <c r="AV47" s="39"/>
      <c r="AW47" s="39"/>
      <c r="AX47" s="39"/>
      <c r="AY47" s="39"/>
      <c r="AZ47" s="39">
        <f t="shared" si="1"/>
        <v>1828932.73</v>
      </c>
      <c r="BA47" s="39"/>
      <c r="BB47" s="39"/>
      <c r="BC47" s="39"/>
      <c r="BD47" s="39">
        <f t="shared" si="2"/>
        <v>-18853.5</v>
      </c>
      <c r="BE47" s="39"/>
      <c r="BF47" s="39"/>
      <c r="BG47" s="39"/>
      <c r="BH47" s="39"/>
      <c r="BI47" s="39">
        <f t="shared" si="3"/>
        <v>-81975.770000000019</v>
      </c>
      <c r="BJ47" s="39"/>
      <c r="BK47" s="39"/>
      <c r="BL47" s="39"/>
      <c r="BM47" s="39"/>
      <c r="BN47" s="39">
        <f t="shared" si="4"/>
        <v>-100829.27000000002</v>
      </c>
      <c r="BO47" s="39"/>
      <c r="BP47" s="39"/>
      <c r="BQ47" s="39"/>
    </row>
    <row r="48" spans="1:79" ht="15.75" customHeight="1" x14ac:dyDescent="0.2">
      <c r="A48" s="23">
        <v>5</v>
      </c>
      <c r="B48" s="23"/>
      <c r="C48" s="89" t="s">
        <v>68</v>
      </c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3"/>
      <c r="AA48" s="39">
        <v>1028418</v>
      </c>
      <c r="AB48" s="39"/>
      <c r="AC48" s="39"/>
      <c r="AD48" s="39"/>
      <c r="AE48" s="39"/>
      <c r="AF48" s="39">
        <v>0</v>
      </c>
      <c r="AG48" s="39"/>
      <c r="AH48" s="39"/>
      <c r="AI48" s="39"/>
      <c r="AJ48" s="39"/>
      <c r="AK48" s="39">
        <f t="shared" si="0"/>
        <v>1028418</v>
      </c>
      <c r="AL48" s="39"/>
      <c r="AM48" s="39"/>
      <c r="AN48" s="39"/>
      <c r="AO48" s="39"/>
      <c r="AP48" s="39">
        <v>1026529.18</v>
      </c>
      <c r="AQ48" s="39"/>
      <c r="AR48" s="39"/>
      <c r="AS48" s="39"/>
      <c r="AT48" s="39"/>
      <c r="AU48" s="39">
        <v>0</v>
      </c>
      <c r="AV48" s="39"/>
      <c r="AW48" s="39"/>
      <c r="AX48" s="39"/>
      <c r="AY48" s="39"/>
      <c r="AZ48" s="39">
        <f t="shared" si="1"/>
        <v>1026529.18</v>
      </c>
      <c r="BA48" s="39"/>
      <c r="BB48" s="39"/>
      <c r="BC48" s="39"/>
      <c r="BD48" s="39">
        <f t="shared" si="2"/>
        <v>-1888.8199999999488</v>
      </c>
      <c r="BE48" s="39"/>
      <c r="BF48" s="39"/>
      <c r="BG48" s="39"/>
      <c r="BH48" s="39"/>
      <c r="BI48" s="39">
        <f t="shared" si="3"/>
        <v>0</v>
      </c>
      <c r="BJ48" s="39"/>
      <c r="BK48" s="39"/>
      <c r="BL48" s="39"/>
      <c r="BM48" s="39"/>
      <c r="BN48" s="39">
        <f t="shared" si="4"/>
        <v>-1888.8199999999488</v>
      </c>
      <c r="BO48" s="39"/>
      <c r="BP48" s="39"/>
      <c r="BQ48" s="39"/>
    </row>
    <row r="49" spans="1:69" ht="15.75" customHeight="1" x14ac:dyDescent="0.2">
      <c r="A49" s="23">
        <v>6</v>
      </c>
      <c r="B49" s="23"/>
      <c r="C49" s="89" t="s">
        <v>69</v>
      </c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3"/>
      <c r="AA49" s="39">
        <v>9566</v>
      </c>
      <c r="AB49" s="39"/>
      <c r="AC49" s="39"/>
      <c r="AD49" s="39"/>
      <c r="AE49" s="39"/>
      <c r="AF49" s="39">
        <v>0</v>
      </c>
      <c r="AG49" s="39"/>
      <c r="AH49" s="39"/>
      <c r="AI49" s="39"/>
      <c r="AJ49" s="39"/>
      <c r="AK49" s="39">
        <f t="shared" si="0"/>
        <v>9566</v>
      </c>
      <c r="AL49" s="39"/>
      <c r="AM49" s="39"/>
      <c r="AN49" s="39"/>
      <c r="AO49" s="39"/>
      <c r="AP49" s="39">
        <v>8096.02</v>
      </c>
      <c r="AQ49" s="39"/>
      <c r="AR49" s="39"/>
      <c r="AS49" s="39"/>
      <c r="AT49" s="39"/>
      <c r="AU49" s="39">
        <v>0</v>
      </c>
      <c r="AV49" s="39"/>
      <c r="AW49" s="39"/>
      <c r="AX49" s="39"/>
      <c r="AY49" s="39"/>
      <c r="AZ49" s="39">
        <f t="shared" si="1"/>
        <v>8096.02</v>
      </c>
      <c r="BA49" s="39"/>
      <c r="BB49" s="39"/>
      <c r="BC49" s="39"/>
      <c r="BD49" s="39">
        <f t="shared" si="2"/>
        <v>-1469.9799999999996</v>
      </c>
      <c r="BE49" s="39"/>
      <c r="BF49" s="39"/>
      <c r="BG49" s="39"/>
      <c r="BH49" s="39"/>
      <c r="BI49" s="39">
        <f t="shared" si="3"/>
        <v>0</v>
      </c>
      <c r="BJ49" s="39"/>
      <c r="BK49" s="39"/>
      <c r="BL49" s="39"/>
      <c r="BM49" s="39"/>
      <c r="BN49" s="39">
        <f t="shared" si="4"/>
        <v>-1469.9799999999996</v>
      </c>
      <c r="BO49" s="39"/>
      <c r="BP49" s="39"/>
      <c r="BQ49" s="39"/>
    </row>
    <row r="50" spans="1:69" ht="15.75" customHeight="1" x14ac:dyDescent="0.2">
      <c r="A50" s="23">
        <v>7</v>
      </c>
      <c r="B50" s="23"/>
      <c r="C50" s="89" t="s">
        <v>70</v>
      </c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3"/>
      <c r="AA50" s="39">
        <v>1340306</v>
      </c>
      <c r="AB50" s="39"/>
      <c r="AC50" s="39"/>
      <c r="AD50" s="39"/>
      <c r="AE50" s="39"/>
      <c r="AF50" s="39">
        <v>0</v>
      </c>
      <c r="AG50" s="39"/>
      <c r="AH50" s="39"/>
      <c r="AI50" s="39"/>
      <c r="AJ50" s="39"/>
      <c r="AK50" s="39">
        <f t="shared" si="0"/>
        <v>1340306</v>
      </c>
      <c r="AL50" s="39"/>
      <c r="AM50" s="39"/>
      <c r="AN50" s="39"/>
      <c r="AO50" s="39"/>
      <c r="AP50" s="39">
        <v>1339934.58</v>
      </c>
      <c r="AQ50" s="39"/>
      <c r="AR50" s="39"/>
      <c r="AS50" s="39"/>
      <c r="AT50" s="39"/>
      <c r="AU50" s="39">
        <v>0</v>
      </c>
      <c r="AV50" s="39"/>
      <c r="AW50" s="39"/>
      <c r="AX50" s="39"/>
      <c r="AY50" s="39"/>
      <c r="AZ50" s="39">
        <f t="shared" si="1"/>
        <v>1339934.58</v>
      </c>
      <c r="BA50" s="39"/>
      <c r="BB50" s="39"/>
      <c r="BC50" s="39"/>
      <c r="BD50" s="39">
        <f t="shared" si="2"/>
        <v>-371.41999999992549</v>
      </c>
      <c r="BE50" s="39"/>
      <c r="BF50" s="39"/>
      <c r="BG50" s="39"/>
      <c r="BH50" s="39"/>
      <c r="BI50" s="39">
        <f t="shared" si="3"/>
        <v>0</v>
      </c>
      <c r="BJ50" s="39"/>
      <c r="BK50" s="39"/>
      <c r="BL50" s="39"/>
      <c r="BM50" s="39"/>
      <c r="BN50" s="39">
        <f t="shared" si="4"/>
        <v>-371.41999999992549</v>
      </c>
      <c r="BO50" s="39"/>
      <c r="BP50" s="39"/>
      <c r="BQ50" s="39"/>
    </row>
    <row r="51" spans="1:69" ht="15.75" customHeight="1" x14ac:dyDescent="0.2">
      <c r="A51" s="23">
        <v>8</v>
      </c>
      <c r="B51" s="23"/>
      <c r="C51" s="89" t="s">
        <v>71</v>
      </c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3"/>
      <c r="AA51" s="39">
        <v>105103</v>
      </c>
      <c r="AB51" s="39"/>
      <c r="AC51" s="39"/>
      <c r="AD51" s="39"/>
      <c r="AE51" s="39"/>
      <c r="AF51" s="39">
        <v>0</v>
      </c>
      <c r="AG51" s="39"/>
      <c r="AH51" s="39"/>
      <c r="AI51" s="39"/>
      <c r="AJ51" s="39"/>
      <c r="AK51" s="39">
        <f t="shared" si="0"/>
        <v>105103</v>
      </c>
      <c r="AL51" s="39"/>
      <c r="AM51" s="39"/>
      <c r="AN51" s="39"/>
      <c r="AO51" s="39"/>
      <c r="AP51" s="39">
        <v>105081.5</v>
      </c>
      <c r="AQ51" s="39"/>
      <c r="AR51" s="39"/>
      <c r="AS51" s="39"/>
      <c r="AT51" s="39"/>
      <c r="AU51" s="39">
        <v>0</v>
      </c>
      <c r="AV51" s="39"/>
      <c r="AW51" s="39"/>
      <c r="AX51" s="39"/>
      <c r="AY51" s="39"/>
      <c r="AZ51" s="39">
        <f t="shared" si="1"/>
        <v>105081.5</v>
      </c>
      <c r="BA51" s="39"/>
      <c r="BB51" s="39"/>
      <c r="BC51" s="39"/>
      <c r="BD51" s="39">
        <f t="shared" si="2"/>
        <v>-21.5</v>
      </c>
      <c r="BE51" s="39"/>
      <c r="BF51" s="39"/>
      <c r="BG51" s="39"/>
      <c r="BH51" s="39"/>
      <c r="BI51" s="39">
        <f t="shared" si="3"/>
        <v>0</v>
      </c>
      <c r="BJ51" s="39"/>
      <c r="BK51" s="39"/>
      <c r="BL51" s="39"/>
      <c r="BM51" s="39"/>
      <c r="BN51" s="39">
        <f t="shared" si="4"/>
        <v>-21.5</v>
      </c>
      <c r="BO51" s="39"/>
      <c r="BP51" s="39"/>
      <c r="BQ51" s="39"/>
    </row>
    <row r="52" spans="1:69" ht="15.75" customHeight="1" x14ac:dyDescent="0.2">
      <c r="A52" s="23">
        <v>9</v>
      </c>
      <c r="B52" s="23"/>
      <c r="C52" s="89" t="s">
        <v>72</v>
      </c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3"/>
      <c r="AA52" s="39">
        <v>484818</v>
      </c>
      <c r="AB52" s="39"/>
      <c r="AC52" s="39"/>
      <c r="AD52" s="39"/>
      <c r="AE52" s="39"/>
      <c r="AF52" s="39">
        <v>0</v>
      </c>
      <c r="AG52" s="39"/>
      <c r="AH52" s="39"/>
      <c r="AI52" s="39"/>
      <c r="AJ52" s="39"/>
      <c r="AK52" s="39">
        <f t="shared" si="0"/>
        <v>484818</v>
      </c>
      <c r="AL52" s="39"/>
      <c r="AM52" s="39"/>
      <c r="AN52" s="39"/>
      <c r="AO52" s="39"/>
      <c r="AP52" s="39">
        <v>462171.16</v>
      </c>
      <c r="AQ52" s="39"/>
      <c r="AR52" s="39"/>
      <c r="AS52" s="39"/>
      <c r="AT52" s="39"/>
      <c r="AU52" s="39">
        <v>0</v>
      </c>
      <c r="AV52" s="39"/>
      <c r="AW52" s="39"/>
      <c r="AX52" s="39"/>
      <c r="AY52" s="39"/>
      <c r="AZ52" s="39">
        <f t="shared" si="1"/>
        <v>462171.16</v>
      </c>
      <c r="BA52" s="39"/>
      <c r="BB52" s="39"/>
      <c r="BC52" s="39"/>
      <c r="BD52" s="39">
        <f t="shared" si="2"/>
        <v>-22646.840000000026</v>
      </c>
      <c r="BE52" s="39"/>
      <c r="BF52" s="39"/>
      <c r="BG52" s="39"/>
      <c r="BH52" s="39"/>
      <c r="BI52" s="39">
        <f t="shared" si="3"/>
        <v>0</v>
      </c>
      <c r="BJ52" s="39"/>
      <c r="BK52" s="39"/>
      <c r="BL52" s="39"/>
      <c r="BM52" s="39"/>
      <c r="BN52" s="39">
        <f t="shared" si="4"/>
        <v>-22646.840000000026</v>
      </c>
      <c r="BO52" s="39"/>
      <c r="BP52" s="39"/>
      <c r="BQ52" s="39"/>
    </row>
    <row r="53" spans="1:69" ht="15.75" customHeight="1" x14ac:dyDescent="0.2">
      <c r="A53" s="23">
        <v>10</v>
      </c>
      <c r="B53" s="23"/>
      <c r="C53" s="89" t="s">
        <v>73</v>
      </c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3"/>
      <c r="AA53" s="39">
        <v>9117</v>
      </c>
      <c r="AB53" s="39"/>
      <c r="AC53" s="39"/>
      <c r="AD53" s="39"/>
      <c r="AE53" s="39"/>
      <c r="AF53" s="39">
        <v>0</v>
      </c>
      <c r="AG53" s="39"/>
      <c r="AH53" s="39"/>
      <c r="AI53" s="39"/>
      <c r="AJ53" s="39"/>
      <c r="AK53" s="39">
        <f t="shared" si="0"/>
        <v>9117</v>
      </c>
      <c r="AL53" s="39"/>
      <c r="AM53" s="39"/>
      <c r="AN53" s="39"/>
      <c r="AO53" s="39"/>
      <c r="AP53" s="39">
        <v>8279.4</v>
      </c>
      <c r="AQ53" s="39"/>
      <c r="AR53" s="39"/>
      <c r="AS53" s="39"/>
      <c r="AT53" s="39"/>
      <c r="AU53" s="39">
        <v>0</v>
      </c>
      <c r="AV53" s="39"/>
      <c r="AW53" s="39"/>
      <c r="AX53" s="39"/>
      <c r="AY53" s="39"/>
      <c r="AZ53" s="39">
        <f t="shared" si="1"/>
        <v>8279.4</v>
      </c>
      <c r="BA53" s="39"/>
      <c r="BB53" s="39"/>
      <c r="BC53" s="39"/>
      <c r="BD53" s="39">
        <f t="shared" si="2"/>
        <v>-837.60000000000036</v>
      </c>
      <c r="BE53" s="39"/>
      <c r="BF53" s="39"/>
      <c r="BG53" s="39"/>
      <c r="BH53" s="39"/>
      <c r="BI53" s="39">
        <f t="shared" si="3"/>
        <v>0</v>
      </c>
      <c r="BJ53" s="39"/>
      <c r="BK53" s="39"/>
      <c r="BL53" s="39"/>
      <c r="BM53" s="39"/>
      <c r="BN53" s="39">
        <f t="shared" si="4"/>
        <v>-837.60000000000036</v>
      </c>
      <c r="BO53" s="39"/>
      <c r="BP53" s="39"/>
      <c r="BQ53" s="39"/>
    </row>
    <row r="54" spans="1:69" ht="15.75" customHeight="1" x14ac:dyDescent="0.2">
      <c r="A54" s="23">
        <v>11</v>
      </c>
      <c r="B54" s="23"/>
      <c r="C54" s="89" t="s">
        <v>74</v>
      </c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3"/>
      <c r="AA54" s="39">
        <v>5660</v>
      </c>
      <c r="AB54" s="39"/>
      <c r="AC54" s="39"/>
      <c r="AD54" s="39"/>
      <c r="AE54" s="39"/>
      <c r="AF54" s="39">
        <v>0</v>
      </c>
      <c r="AG54" s="39"/>
      <c r="AH54" s="39"/>
      <c r="AI54" s="39"/>
      <c r="AJ54" s="39"/>
      <c r="AK54" s="39">
        <f t="shared" si="0"/>
        <v>5660</v>
      </c>
      <c r="AL54" s="39"/>
      <c r="AM54" s="39"/>
      <c r="AN54" s="39"/>
      <c r="AO54" s="39"/>
      <c r="AP54" s="39">
        <v>5660</v>
      </c>
      <c r="AQ54" s="39"/>
      <c r="AR54" s="39"/>
      <c r="AS54" s="39"/>
      <c r="AT54" s="39"/>
      <c r="AU54" s="39">
        <v>0</v>
      </c>
      <c r="AV54" s="39"/>
      <c r="AW54" s="39"/>
      <c r="AX54" s="39"/>
      <c r="AY54" s="39"/>
      <c r="AZ54" s="39">
        <f t="shared" si="1"/>
        <v>5660</v>
      </c>
      <c r="BA54" s="39"/>
      <c r="BB54" s="39"/>
      <c r="BC54" s="39"/>
      <c r="BD54" s="39">
        <f t="shared" si="2"/>
        <v>0</v>
      </c>
      <c r="BE54" s="39"/>
      <c r="BF54" s="39"/>
      <c r="BG54" s="39"/>
      <c r="BH54" s="39"/>
      <c r="BI54" s="39">
        <f t="shared" si="3"/>
        <v>0</v>
      </c>
      <c r="BJ54" s="39"/>
      <c r="BK54" s="39"/>
      <c r="BL54" s="39"/>
      <c r="BM54" s="39"/>
      <c r="BN54" s="39">
        <f t="shared" si="4"/>
        <v>0</v>
      </c>
      <c r="BO54" s="39"/>
      <c r="BP54" s="39"/>
      <c r="BQ54" s="39"/>
    </row>
    <row r="55" spans="1:69" ht="15.75" customHeight="1" x14ac:dyDescent="0.2">
      <c r="A55" s="23">
        <v>12</v>
      </c>
      <c r="B55" s="23"/>
      <c r="C55" s="89" t="s">
        <v>75</v>
      </c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3"/>
      <c r="AA55" s="39">
        <v>0</v>
      </c>
      <c r="AB55" s="39"/>
      <c r="AC55" s="39"/>
      <c r="AD55" s="39"/>
      <c r="AE55" s="39"/>
      <c r="AF55" s="39">
        <v>5901657</v>
      </c>
      <c r="AG55" s="39"/>
      <c r="AH55" s="39"/>
      <c r="AI55" s="39"/>
      <c r="AJ55" s="39"/>
      <c r="AK55" s="39">
        <f t="shared" si="0"/>
        <v>5901657</v>
      </c>
      <c r="AL55" s="39"/>
      <c r="AM55" s="39"/>
      <c r="AN55" s="39"/>
      <c r="AO55" s="39"/>
      <c r="AP55" s="39">
        <v>0</v>
      </c>
      <c r="AQ55" s="39"/>
      <c r="AR55" s="39"/>
      <c r="AS55" s="39"/>
      <c r="AT55" s="39"/>
      <c r="AU55" s="39">
        <v>4216720.96</v>
      </c>
      <c r="AV55" s="39"/>
      <c r="AW55" s="39"/>
      <c r="AX55" s="39"/>
      <c r="AY55" s="39"/>
      <c r="AZ55" s="39">
        <f t="shared" si="1"/>
        <v>4216720.96</v>
      </c>
      <c r="BA55" s="39"/>
      <c r="BB55" s="39"/>
      <c r="BC55" s="39"/>
      <c r="BD55" s="39">
        <f t="shared" si="2"/>
        <v>0</v>
      </c>
      <c r="BE55" s="39"/>
      <c r="BF55" s="39"/>
      <c r="BG55" s="39"/>
      <c r="BH55" s="39"/>
      <c r="BI55" s="39">
        <f t="shared" si="3"/>
        <v>-1684936.04</v>
      </c>
      <c r="BJ55" s="39"/>
      <c r="BK55" s="39"/>
      <c r="BL55" s="39"/>
      <c r="BM55" s="39"/>
      <c r="BN55" s="39">
        <f t="shared" si="4"/>
        <v>-1684936.04</v>
      </c>
      <c r="BO55" s="39"/>
      <c r="BP55" s="39"/>
      <c r="BQ55" s="39"/>
    </row>
    <row r="56" spans="1:69" ht="15.75" customHeight="1" x14ac:dyDescent="0.2">
      <c r="A56" s="23">
        <v>13</v>
      </c>
      <c r="B56" s="23"/>
      <c r="C56" s="89" t="s">
        <v>76</v>
      </c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3"/>
      <c r="AA56" s="39">
        <v>16893</v>
      </c>
      <c r="AB56" s="39"/>
      <c r="AC56" s="39"/>
      <c r="AD56" s="39"/>
      <c r="AE56" s="39"/>
      <c r="AF56" s="39">
        <v>0</v>
      </c>
      <c r="AG56" s="39"/>
      <c r="AH56" s="39"/>
      <c r="AI56" s="39"/>
      <c r="AJ56" s="39"/>
      <c r="AK56" s="39">
        <f t="shared" si="0"/>
        <v>16893</v>
      </c>
      <c r="AL56" s="39"/>
      <c r="AM56" s="39"/>
      <c r="AN56" s="39"/>
      <c r="AO56" s="39"/>
      <c r="AP56" s="39">
        <v>16890.7</v>
      </c>
      <c r="AQ56" s="39"/>
      <c r="AR56" s="39"/>
      <c r="AS56" s="39"/>
      <c r="AT56" s="39"/>
      <c r="AU56" s="39">
        <v>0</v>
      </c>
      <c r="AV56" s="39"/>
      <c r="AW56" s="39"/>
      <c r="AX56" s="39"/>
      <c r="AY56" s="39"/>
      <c r="AZ56" s="39">
        <f t="shared" si="1"/>
        <v>16890.7</v>
      </c>
      <c r="BA56" s="39"/>
      <c r="BB56" s="39"/>
      <c r="BC56" s="39"/>
      <c r="BD56" s="39">
        <f t="shared" si="2"/>
        <v>-2.2999999999992724</v>
      </c>
      <c r="BE56" s="39"/>
      <c r="BF56" s="39"/>
      <c r="BG56" s="39"/>
      <c r="BH56" s="39"/>
      <c r="BI56" s="39">
        <f t="shared" si="3"/>
        <v>0</v>
      </c>
      <c r="BJ56" s="39"/>
      <c r="BK56" s="39"/>
      <c r="BL56" s="39"/>
      <c r="BM56" s="39"/>
      <c r="BN56" s="39">
        <f t="shared" si="4"/>
        <v>-2.2999999999992724</v>
      </c>
      <c r="BO56" s="39"/>
      <c r="BP56" s="39"/>
      <c r="BQ56" s="39"/>
    </row>
    <row r="57" spans="1:69" ht="15.75" customHeight="1" x14ac:dyDescent="0.2">
      <c r="A57" s="23">
        <v>14</v>
      </c>
      <c r="B57" s="23"/>
      <c r="C57" s="89" t="s">
        <v>77</v>
      </c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3"/>
      <c r="AA57" s="39">
        <v>0</v>
      </c>
      <c r="AB57" s="39"/>
      <c r="AC57" s="39"/>
      <c r="AD57" s="39"/>
      <c r="AE57" s="39"/>
      <c r="AF57" s="39">
        <v>52000</v>
      </c>
      <c r="AG57" s="39"/>
      <c r="AH57" s="39"/>
      <c r="AI57" s="39"/>
      <c r="AJ57" s="39"/>
      <c r="AK57" s="39">
        <f t="shared" si="0"/>
        <v>52000</v>
      </c>
      <c r="AL57" s="39"/>
      <c r="AM57" s="39"/>
      <c r="AN57" s="39"/>
      <c r="AO57" s="39"/>
      <c r="AP57" s="39">
        <v>0</v>
      </c>
      <c r="AQ57" s="39"/>
      <c r="AR57" s="39"/>
      <c r="AS57" s="39"/>
      <c r="AT57" s="39"/>
      <c r="AU57" s="39">
        <v>50718</v>
      </c>
      <c r="AV57" s="39"/>
      <c r="AW57" s="39"/>
      <c r="AX57" s="39"/>
      <c r="AY57" s="39"/>
      <c r="AZ57" s="39">
        <f t="shared" si="1"/>
        <v>50718</v>
      </c>
      <c r="BA57" s="39"/>
      <c r="BB57" s="39"/>
      <c r="BC57" s="39"/>
      <c r="BD57" s="39">
        <f t="shared" si="2"/>
        <v>0</v>
      </c>
      <c r="BE57" s="39"/>
      <c r="BF57" s="39"/>
      <c r="BG57" s="39"/>
      <c r="BH57" s="39"/>
      <c r="BI57" s="39">
        <f t="shared" si="3"/>
        <v>-1282</v>
      </c>
      <c r="BJ57" s="39"/>
      <c r="BK57" s="39"/>
      <c r="BL57" s="39"/>
      <c r="BM57" s="39"/>
      <c r="BN57" s="39">
        <f t="shared" si="4"/>
        <v>-1282</v>
      </c>
      <c r="BO57" s="39"/>
      <c r="BP57" s="39"/>
      <c r="BQ57" s="39"/>
    </row>
    <row r="58" spans="1:69" ht="31.5" customHeight="1" x14ac:dyDescent="0.2">
      <c r="A58" s="23">
        <v>15</v>
      </c>
      <c r="B58" s="23"/>
      <c r="C58" s="89" t="s">
        <v>78</v>
      </c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3"/>
      <c r="AA58" s="39">
        <v>254</v>
      </c>
      <c r="AB58" s="39"/>
      <c r="AC58" s="39"/>
      <c r="AD58" s="39"/>
      <c r="AE58" s="39"/>
      <c r="AF58" s="39">
        <v>0</v>
      </c>
      <c r="AG58" s="39"/>
      <c r="AH58" s="39"/>
      <c r="AI58" s="39"/>
      <c r="AJ58" s="39"/>
      <c r="AK58" s="39">
        <f t="shared" si="0"/>
        <v>254</v>
      </c>
      <c r="AL58" s="39"/>
      <c r="AM58" s="39"/>
      <c r="AN58" s="39"/>
      <c r="AO58" s="39"/>
      <c r="AP58" s="39">
        <v>253.04</v>
      </c>
      <c r="AQ58" s="39"/>
      <c r="AR58" s="39"/>
      <c r="AS58" s="39"/>
      <c r="AT58" s="39"/>
      <c r="AU58" s="39">
        <v>0</v>
      </c>
      <c r="AV58" s="39"/>
      <c r="AW58" s="39"/>
      <c r="AX58" s="39"/>
      <c r="AY58" s="39"/>
      <c r="AZ58" s="39">
        <f t="shared" si="1"/>
        <v>253.04</v>
      </c>
      <c r="BA58" s="39"/>
      <c r="BB58" s="39"/>
      <c r="BC58" s="39"/>
      <c r="BD58" s="39">
        <f t="shared" si="2"/>
        <v>-0.96000000000000796</v>
      </c>
      <c r="BE58" s="39"/>
      <c r="BF58" s="39"/>
      <c r="BG58" s="39"/>
      <c r="BH58" s="39"/>
      <c r="BI58" s="39">
        <f t="shared" si="3"/>
        <v>0</v>
      </c>
      <c r="BJ58" s="39"/>
      <c r="BK58" s="39"/>
      <c r="BL58" s="39"/>
      <c r="BM58" s="39"/>
      <c r="BN58" s="39">
        <f t="shared" si="4"/>
        <v>-0.96000000000000796</v>
      </c>
      <c r="BO58" s="39"/>
      <c r="BP58" s="39"/>
      <c r="BQ58" s="39"/>
    </row>
    <row r="59" spans="1:69" s="19" customFormat="1" ht="15.75" x14ac:dyDescent="0.2">
      <c r="A59" s="60"/>
      <c r="B59" s="60"/>
      <c r="C59" s="90" t="s">
        <v>79</v>
      </c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2"/>
      <c r="AA59" s="93">
        <v>14548651</v>
      </c>
      <c r="AB59" s="93"/>
      <c r="AC59" s="93"/>
      <c r="AD59" s="93"/>
      <c r="AE59" s="93"/>
      <c r="AF59" s="93">
        <v>7105720</v>
      </c>
      <c r="AG59" s="93"/>
      <c r="AH59" s="93"/>
      <c r="AI59" s="93"/>
      <c r="AJ59" s="93"/>
      <c r="AK59" s="93">
        <f t="shared" si="0"/>
        <v>21654371</v>
      </c>
      <c r="AL59" s="93"/>
      <c r="AM59" s="93"/>
      <c r="AN59" s="93"/>
      <c r="AO59" s="93"/>
      <c r="AP59" s="93">
        <f>SUM(AP44:AT58)</f>
        <v>14501428.919999998</v>
      </c>
      <c r="AQ59" s="93"/>
      <c r="AR59" s="93"/>
      <c r="AS59" s="93"/>
      <c r="AT59" s="93"/>
      <c r="AU59" s="93">
        <v>5339026.1899999995</v>
      </c>
      <c r="AV59" s="93"/>
      <c r="AW59" s="93"/>
      <c r="AX59" s="93"/>
      <c r="AY59" s="93"/>
      <c r="AZ59" s="93">
        <f t="shared" si="1"/>
        <v>19840455.109999999</v>
      </c>
      <c r="BA59" s="93"/>
      <c r="BB59" s="93"/>
      <c r="BC59" s="93"/>
      <c r="BD59" s="93">
        <f t="shared" si="2"/>
        <v>-47222.080000001937</v>
      </c>
      <c r="BE59" s="93"/>
      <c r="BF59" s="93"/>
      <c r="BG59" s="93"/>
      <c r="BH59" s="93"/>
      <c r="BI59" s="93">
        <f t="shared" si="3"/>
        <v>-1766693.8100000005</v>
      </c>
      <c r="BJ59" s="93"/>
      <c r="BK59" s="93"/>
      <c r="BL59" s="93"/>
      <c r="BM59" s="93"/>
      <c r="BN59" s="93">
        <f t="shared" si="4"/>
        <v>-1813915.8900000025</v>
      </c>
      <c r="BO59" s="93"/>
      <c r="BP59" s="93"/>
      <c r="BQ59" s="93"/>
    </row>
    <row r="61" spans="1:69" ht="15.75" customHeight="1" x14ac:dyDescent="0.2">
      <c r="A61" s="38" t="s">
        <v>52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</row>
    <row r="62" spans="1:69" ht="15" customHeight="1" x14ac:dyDescent="0.2">
      <c r="A62" s="37" t="s">
        <v>133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</row>
    <row r="63" spans="1:69" ht="28.5" customHeight="1" x14ac:dyDescent="0.2">
      <c r="A63" s="23" t="s">
        <v>34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 t="s">
        <v>30</v>
      </c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 t="s">
        <v>54</v>
      </c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 t="s">
        <v>3</v>
      </c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"/>
      <c r="BN63" s="2"/>
      <c r="BO63" s="2"/>
      <c r="BP63" s="2"/>
      <c r="BQ63" s="2"/>
    </row>
    <row r="64" spans="1:69" ht="29.1" customHeight="1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 t="s">
        <v>5</v>
      </c>
      <c r="R64" s="23"/>
      <c r="S64" s="23"/>
      <c r="T64" s="23"/>
      <c r="U64" s="23"/>
      <c r="V64" s="23" t="s">
        <v>4</v>
      </c>
      <c r="W64" s="23"/>
      <c r="X64" s="23"/>
      <c r="Y64" s="23"/>
      <c r="Z64" s="23"/>
      <c r="AA64" s="23" t="s">
        <v>31</v>
      </c>
      <c r="AB64" s="23"/>
      <c r="AC64" s="23"/>
      <c r="AD64" s="23"/>
      <c r="AE64" s="23"/>
      <c r="AF64" s="23"/>
      <c r="AG64" s="23" t="s">
        <v>5</v>
      </c>
      <c r="AH64" s="23"/>
      <c r="AI64" s="23"/>
      <c r="AJ64" s="23"/>
      <c r="AK64" s="23"/>
      <c r="AL64" s="23" t="s">
        <v>4</v>
      </c>
      <c r="AM64" s="23"/>
      <c r="AN64" s="23"/>
      <c r="AO64" s="23"/>
      <c r="AP64" s="23"/>
      <c r="AQ64" s="23" t="s">
        <v>31</v>
      </c>
      <c r="AR64" s="23"/>
      <c r="AS64" s="23"/>
      <c r="AT64" s="23"/>
      <c r="AU64" s="23"/>
      <c r="AV64" s="23"/>
      <c r="AW64" s="45" t="s">
        <v>5</v>
      </c>
      <c r="AX64" s="46"/>
      <c r="AY64" s="46"/>
      <c r="AZ64" s="46"/>
      <c r="BA64" s="47"/>
      <c r="BB64" s="45" t="s">
        <v>4</v>
      </c>
      <c r="BC64" s="46"/>
      <c r="BD64" s="46"/>
      <c r="BE64" s="46"/>
      <c r="BF64" s="47"/>
      <c r="BG64" s="23" t="s">
        <v>31</v>
      </c>
      <c r="BH64" s="23"/>
      <c r="BI64" s="23"/>
      <c r="BJ64" s="23"/>
      <c r="BK64" s="23"/>
      <c r="BL64" s="23"/>
      <c r="BM64" s="2"/>
      <c r="BN64" s="2"/>
      <c r="BO64" s="2"/>
      <c r="BP64" s="2"/>
      <c r="BQ64" s="2"/>
    </row>
    <row r="65" spans="1:79" ht="15.95" customHeight="1" x14ac:dyDescent="0.25">
      <c r="A65" s="23">
        <v>1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>
        <v>2</v>
      </c>
      <c r="R65" s="23"/>
      <c r="S65" s="23"/>
      <c r="T65" s="23"/>
      <c r="U65" s="23"/>
      <c r="V65" s="23">
        <v>3</v>
      </c>
      <c r="W65" s="23"/>
      <c r="X65" s="23"/>
      <c r="Y65" s="23"/>
      <c r="Z65" s="23"/>
      <c r="AA65" s="23">
        <v>4</v>
      </c>
      <c r="AB65" s="23"/>
      <c r="AC65" s="23"/>
      <c r="AD65" s="23"/>
      <c r="AE65" s="23"/>
      <c r="AF65" s="23"/>
      <c r="AG65" s="23">
        <v>5</v>
      </c>
      <c r="AH65" s="23"/>
      <c r="AI65" s="23"/>
      <c r="AJ65" s="23"/>
      <c r="AK65" s="23"/>
      <c r="AL65" s="23">
        <v>6</v>
      </c>
      <c r="AM65" s="23"/>
      <c r="AN65" s="23"/>
      <c r="AO65" s="23"/>
      <c r="AP65" s="23"/>
      <c r="AQ65" s="23">
        <v>7</v>
      </c>
      <c r="AR65" s="23"/>
      <c r="AS65" s="23"/>
      <c r="AT65" s="23"/>
      <c r="AU65" s="23"/>
      <c r="AV65" s="23"/>
      <c r="AW65" s="23">
        <v>8</v>
      </c>
      <c r="AX65" s="23"/>
      <c r="AY65" s="23"/>
      <c r="AZ65" s="23"/>
      <c r="BA65" s="23"/>
      <c r="BB65" s="73">
        <v>9</v>
      </c>
      <c r="BC65" s="73"/>
      <c r="BD65" s="73"/>
      <c r="BE65" s="73"/>
      <c r="BF65" s="73"/>
      <c r="BG65" s="73">
        <v>10</v>
      </c>
      <c r="BH65" s="73"/>
      <c r="BI65" s="73"/>
      <c r="BJ65" s="73"/>
      <c r="BK65" s="73"/>
      <c r="BL65" s="73"/>
      <c r="BM65" s="6"/>
      <c r="BN65" s="6"/>
      <c r="BO65" s="6"/>
      <c r="BP65" s="6"/>
      <c r="BQ65" s="6"/>
    </row>
    <row r="66" spans="1:79" ht="18" hidden="1" customHeight="1" x14ac:dyDescent="0.2">
      <c r="A66" s="66" t="s">
        <v>19</v>
      </c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41" t="s">
        <v>15</v>
      </c>
      <c r="R66" s="41"/>
      <c r="S66" s="41"/>
      <c r="T66" s="41"/>
      <c r="U66" s="41"/>
      <c r="V66" s="41" t="s">
        <v>14</v>
      </c>
      <c r="W66" s="41"/>
      <c r="X66" s="41"/>
      <c r="Y66" s="41"/>
      <c r="Z66" s="41"/>
      <c r="AA66" s="43" t="s">
        <v>21</v>
      </c>
      <c r="AB66" s="44"/>
      <c r="AC66" s="44"/>
      <c r="AD66" s="44"/>
      <c r="AE66" s="44"/>
      <c r="AF66" s="44"/>
      <c r="AG66" s="41" t="s">
        <v>16</v>
      </c>
      <c r="AH66" s="41"/>
      <c r="AI66" s="41"/>
      <c r="AJ66" s="41"/>
      <c r="AK66" s="41"/>
      <c r="AL66" s="41" t="s">
        <v>17</v>
      </c>
      <c r="AM66" s="41"/>
      <c r="AN66" s="41"/>
      <c r="AO66" s="41"/>
      <c r="AP66" s="41"/>
      <c r="AQ66" s="43" t="s">
        <v>21</v>
      </c>
      <c r="AR66" s="44"/>
      <c r="AS66" s="44"/>
      <c r="AT66" s="44"/>
      <c r="AU66" s="44"/>
      <c r="AV66" s="44"/>
      <c r="AW66" s="78" t="s">
        <v>22</v>
      </c>
      <c r="AX66" s="79"/>
      <c r="AY66" s="79"/>
      <c r="AZ66" s="79"/>
      <c r="BA66" s="80"/>
      <c r="BB66" s="78" t="s">
        <v>22</v>
      </c>
      <c r="BC66" s="79"/>
      <c r="BD66" s="79"/>
      <c r="BE66" s="79"/>
      <c r="BF66" s="80"/>
      <c r="BG66" s="44" t="s">
        <v>21</v>
      </c>
      <c r="BH66" s="44"/>
      <c r="BI66" s="44"/>
      <c r="BJ66" s="44"/>
      <c r="BK66" s="44"/>
      <c r="BL66" s="44"/>
      <c r="BM66" s="7"/>
      <c r="BN66" s="7"/>
      <c r="BO66" s="7"/>
      <c r="BP66" s="7"/>
      <c r="BQ66" s="7"/>
      <c r="CA66" s="1" t="s">
        <v>26</v>
      </c>
    </row>
    <row r="67" spans="1:79" ht="47.25" customHeight="1" x14ac:dyDescent="0.2">
      <c r="A67" s="61" t="s">
        <v>80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3"/>
      <c r="Q67" s="39">
        <v>0</v>
      </c>
      <c r="R67" s="39"/>
      <c r="S67" s="39"/>
      <c r="T67" s="39"/>
      <c r="U67" s="39"/>
      <c r="V67" s="39">
        <v>5952157</v>
      </c>
      <c r="W67" s="39"/>
      <c r="X67" s="39"/>
      <c r="Y67" s="39"/>
      <c r="Z67" s="39"/>
      <c r="AA67" s="39">
        <f>Q67+V67</f>
        <v>5952157</v>
      </c>
      <c r="AB67" s="39"/>
      <c r="AC67" s="39"/>
      <c r="AD67" s="39"/>
      <c r="AE67" s="39"/>
      <c r="AF67" s="39"/>
      <c r="AG67" s="39">
        <v>0</v>
      </c>
      <c r="AH67" s="39"/>
      <c r="AI67" s="39"/>
      <c r="AJ67" s="39"/>
      <c r="AK67" s="39"/>
      <c r="AL67" s="39">
        <v>4216720.96</v>
      </c>
      <c r="AM67" s="39"/>
      <c r="AN67" s="39"/>
      <c r="AO67" s="39"/>
      <c r="AP67" s="39"/>
      <c r="AQ67" s="39">
        <f>AG67+AL67</f>
        <v>4216720.96</v>
      </c>
      <c r="AR67" s="39"/>
      <c r="AS67" s="39"/>
      <c r="AT67" s="39"/>
      <c r="AU67" s="39"/>
      <c r="AV67" s="39"/>
      <c r="AW67" s="39">
        <f>AG67-Q67</f>
        <v>0</v>
      </c>
      <c r="AX67" s="39"/>
      <c r="AY67" s="39"/>
      <c r="AZ67" s="39"/>
      <c r="BA67" s="39"/>
      <c r="BB67" s="64">
        <f>AL67-V67</f>
        <v>-1735436.04</v>
      </c>
      <c r="BC67" s="64"/>
      <c r="BD67" s="64"/>
      <c r="BE67" s="64"/>
      <c r="BF67" s="64"/>
      <c r="BG67" s="64">
        <f>AW67+BB67</f>
        <v>-1735436.04</v>
      </c>
      <c r="BH67" s="64"/>
      <c r="BI67" s="64"/>
      <c r="BJ67" s="64"/>
      <c r="BK67" s="64"/>
      <c r="BL67" s="64"/>
      <c r="BM67" s="8"/>
      <c r="BN67" s="8"/>
      <c r="BO67" s="8"/>
      <c r="BP67" s="8"/>
      <c r="BQ67" s="8"/>
      <c r="CA67" s="1" t="s">
        <v>27</v>
      </c>
    </row>
    <row r="68" spans="1:79" s="19" customFormat="1" ht="15" x14ac:dyDescent="0.2">
      <c r="A68" s="95" t="s">
        <v>81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2"/>
      <c r="Q68" s="93">
        <v>0</v>
      </c>
      <c r="R68" s="93"/>
      <c r="S68" s="93"/>
      <c r="T68" s="93"/>
      <c r="U68" s="93"/>
      <c r="V68" s="93">
        <v>5952157</v>
      </c>
      <c r="W68" s="93"/>
      <c r="X68" s="93"/>
      <c r="Y68" s="93"/>
      <c r="Z68" s="93"/>
      <c r="AA68" s="93">
        <f>Q68+V68</f>
        <v>5952157</v>
      </c>
      <c r="AB68" s="93"/>
      <c r="AC68" s="93"/>
      <c r="AD68" s="93"/>
      <c r="AE68" s="93"/>
      <c r="AF68" s="93"/>
      <c r="AG68" s="93">
        <v>0</v>
      </c>
      <c r="AH68" s="93"/>
      <c r="AI68" s="93"/>
      <c r="AJ68" s="93"/>
      <c r="AK68" s="93"/>
      <c r="AL68" s="93">
        <v>4216720.96</v>
      </c>
      <c r="AM68" s="93"/>
      <c r="AN68" s="93"/>
      <c r="AO68" s="93"/>
      <c r="AP68" s="93"/>
      <c r="AQ68" s="93">
        <f>AG68+AL68</f>
        <v>4216720.96</v>
      </c>
      <c r="AR68" s="93"/>
      <c r="AS68" s="93"/>
      <c r="AT68" s="93"/>
      <c r="AU68" s="93"/>
      <c r="AV68" s="93"/>
      <c r="AW68" s="93">
        <f>AG68-Q68</f>
        <v>0</v>
      </c>
      <c r="AX68" s="93"/>
      <c r="AY68" s="93"/>
      <c r="AZ68" s="93"/>
      <c r="BA68" s="93"/>
      <c r="BB68" s="94">
        <f>AL68-V68</f>
        <v>-1735436.04</v>
      </c>
      <c r="BC68" s="94"/>
      <c r="BD68" s="94"/>
      <c r="BE68" s="94"/>
      <c r="BF68" s="94"/>
      <c r="BG68" s="94">
        <f>AW68+BB68</f>
        <v>-1735436.04</v>
      </c>
      <c r="BH68" s="94"/>
      <c r="BI68" s="94"/>
      <c r="BJ68" s="94"/>
      <c r="BK68" s="94"/>
      <c r="BL68" s="94"/>
      <c r="BM68" s="20"/>
      <c r="BN68" s="20"/>
      <c r="BO68" s="20"/>
      <c r="BP68" s="20"/>
      <c r="BQ68" s="20"/>
    </row>
    <row r="70" spans="1:79" ht="15.75" customHeight="1" x14ac:dyDescent="0.2">
      <c r="A70" s="38" t="s">
        <v>53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</row>
    <row r="72" spans="1:79" ht="45" customHeight="1" x14ac:dyDescent="0.2">
      <c r="A72" s="54" t="s">
        <v>10</v>
      </c>
      <c r="B72" s="55"/>
      <c r="C72" s="54" t="s">
        <v>9</v>
      </c>
      <c r="D72" s="58"/>
      <c r="E72" s="58"/>
      <c r="F72" s="58"/>
      <c r="G72" s="58"/>
      <c r="H72" s="58"/>
      <c r="I72" s="55"/>
      <c r="J72" s="54" t="s">
        <v>8</v>
      </c>
      <c r="K72" s="58"/>
      <c r="L72" s="58"/>
      <c r="M72" s="58"/>
      <c r="N72" s="55"/>
      <c r="O72" s="54" t="s">
        <v>7</v>
      </c>
      <c r="P72" s="58"/>
      <c r="Q72" s="58"/>
      <c r="R72" s="58"/>
      <c r="S72" s="58"/>
      <c r="T72" s="58"/>
      <c r="U72" s="58"/>
      <c r="V72" s="58"/>
      <c r="W72" s="58"/>
      <c r="X72" s="55"/>
      <c r="Y72" s="23" t="s">
        <v>30</v>
      </c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 t="s">
        <v>55</v>
      </c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65" t="s">
        <v>3</v>
      </c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10"/>
      <c r="BS72" s="10"/>
      <c r="BT72" s="10"/>
      <c r="BU72" s="10"/>
      <c r="BV72" s="10"/>
      <c r="BW72" s="10"/>
      <c r="BX72" s="10"/>
      <c r="BY72" s="10"/>
      <c r="BZ72" s="9"/>
    </row>
    <row r="73" spans="1:79" ht="32.25" customHeight="1" x14ac:dyDescent="0.2">
      <c r="A73" s="56"/>
      <c r="B73" s="57"/>
      <c r="C73" s="56"/>
      <c r="D73" s="59"/>
      <c r="E73" s="59"/>
      <c r="F73" s="59"/>
      <c r="G73" s="59"/>
      <c r="H73" s="59"/>
      <c r="I73" s="57"/>
      <c r="J73" s="56"/>
      <c r="K73" s="59"/>
      <c r="L73" s="59"/>
      <c r="M73" s="59"/>
      <c r="N73" s="57"/>
      <c r="O73" s="56"/>
      <c r="P73" s="59"/>
      <c r="Q73" s="59"/>
      <c r="R73" s="59"/>
      <c r="S73" s="59"/>
      <c r="T73" s="59"/>
      <c r="U73" s="59"/>
      <c r="V73" s="59"/>
      <c r="W73" s="59"/>
      <c r="X73" s="57"/>
      <c r="Y73" s="45" t="s">
        <v>5</v>
      </c>
      <c r="Z73" s="46"/>
      <c r="AA73" s="46"/>
      <c r="AB73" s="46"/>
      <c r="AC73" s="47"/>
      <c r="AD73" s="45" t="s">
        <v>4</v>
      </c>
      <c r="AE73" s="46"/>
      <c r="AF73" s="46"/>
      <c r="AG73" s="46"/>
      <c r="AH73" s="47"/>
      <c r="AI73" s="23" t="s">
        <v>31</v>
      </c>
      <c r="AJ73" s="23"/>
      <c r="AK73" s="23"/>
      <c r="AL73" s="23"/>
      <c r="AM73" s="23"/>
      <c r="AN73" s="23" t="s">
        <v>5</v>
      </c>
      <c r="AO73" s="23"/>
      <c r="AP73" s="23"/>
      <c r="AQ73" s="23"/>
      <c r="AR73" s="23"/>
      <c r="AS73" s="23" t="s">
        <v>4</v>
      </c>
      <c r="AT73" s="23"/>
      <c r="AU73" s="23"/>
      <c r="AV73" s="23"/>
      <c r="AW73" s="23"/>
      <c r="AX73" s="23" t="s">
        <v>31</v>
      </c>
      <c r="AY73" s="23"/>
      <c r="AZ73" s="23"/>
      <c r="BA73" s="23"/>
      <c r="BB73" s="23"/>
      <c r="BC73" s="23" t="s">
        <v>5</v>
      </c>
      <c r="BD73" s="23"/>
      <c r="BE73" s="23"/>
      <c r="BF73" s="23"/>
      <c r="BG73" s="23"/>
      <c r="BH73" s="23" t="s">
        <v>4</v>
      </c>
      <c r="BI73" s="23"/>
      <c r="BJ73" s="23"/>
      <c r="BK73" s="23"/>
      <c r="BL73" s="23"/>
      <c r="BM73" s="23" t="s">
        <v>31</v>
      </c>
      <c r="BN73" s="23"/>
      <c r="BO73" s="23"/>
      <c r="BP73" s="23"/>
      <c r="BQ73" s="23"/>
      <c r="BR73" s="2"/>
      <c r="BS73" s="2"/>
      <c r="BT73" s="2"/>
      <c r="BU73" s="2"/>
      <c r="BV73" s="2"/>
      <c r="BW73" s="2"/>
      <c r="BX73" s="2"/>
      <c r="BY73" s="2"/>
      <c r="BZ73" s="9"/>
    </row>
    <row r="74" spans="1:79" ht="15.95" customHeight="1" x14ac:dyDescent="0.2">
      <c r="A74" s="23">
        <v>1</v>
      </c>
      <c r="B74" s="23"/>
      <c r="C74" s="23">
        <v>2</v>
      </c>
      <c r="D74" s="23"/>
      <c r="E74" s="23"/>
      <c r="F74" s="23"/>
      <c r="G74" s="23"/>
      <c r="H74" s="23"/>
      <c r="I74" s="23"/>
      <c r="J74" s="23">
        <v>3</v>
      </c>
      <c r="K74" s="23"/>
      <c r="L74" s="23"/>
      <c r="M74" s="23"/>
      <c r="N74" s="23"/>
      <c r="O74" s="23">
        <v>4</v>
      </c>
      <c r="P74" s="23"/>
      <c r="Q74" s="23"/>
      <c r="R74" s="23"/>
      <c r="S74" s="23"/>
      <c r="T74" s="23"/>
      <c r="U74" s="23"/>
      <c r="V74" s="23"/>
      <c r="W74" s="23"/>
      <c r="X74" s="23"/>
      <c r="Y74" s="23">
        <v>5</v>
      </c>
      <c r="Z74" s="23"/>
      <c r="AA74" s="23"/>
      <c r="AB74" s="23"/>
      <c r="AC74" s="23"/>
      <c r="AD74" s="23">
        <v>6</v>
      </c>
      <c r="AE74" s="23"/>
      <c r="AF74" s="23"/>
      <c r="AG74" s="23"/>
      <c r="AH74" s="23"/>
      <c r="AI74" s="23">
        <v>7</v>
      </c>
      <c r="AJ74" s="23"/>
      <c r="AK74" s="23"/>
      <c r="AL74" s="23"/>
      <c r="AM74" s="23"/>
      <c r="AN74" s="45">
        <v>8</v>
      </c>
      <c r="AO74" s="46"/>
      <c r="AP74" s="46"/>
      <c r="AQ74" s="46"/>
      <c r="AR74" s="47"/>
      <c r="AS74" s="45">
        <v>9</v>
      </c>
      <c r="AT74" s="46"/>
      <c r="AU74" s="46"/>
      <c r="AV74" s="46"/>
      <c r="AW74" s="47"/>
      <c r="AX74" s="45">
        <v>10</v>
      </c>
      <c r="AY74" s="46"/>
      <c r="AZ74" s="46"/>
      <c r="BA74" s="46"/>
      <c r="BB74" s="47"/>
      <c r="BC74" s="45">
        <v>11</v>
      </c>
      <c r="BD74" s="46"/>
      <c r="BE74" s="46"/>
      <c r="BF74" s="46"/>
      <c r="BG74" s="47"/>
      <c r="BH74" s="45">
        <v>12</v>
      </c>
      <c r="BI74" s="46"/>
      <c r="BJ74" s="46"/>
      <c r="BK74" s="46"/>
      <c r="BL74" s="47"/>
      <c r="BM74" s="45">
        <v>13</v>
      </c>
      <c r="BN74" s="46"/>
      <c r="BO74" s="46"/>
      <c r="BP74" s="46"/>
      <c r="BQ74" s="47"/>
      <c r="BR74" s="2"/>
      <c r="BS74" s="2"/>
      <c r="BT74" s="2"/>
      <c r="BU74" s="2"/>
      <c r="BV74" s="2"/>
      <c r="BW74" s="2"/>
      <c r="BX74" s="2"/>
      <c r="BY74" s="2"/>
      <c r="BZ74" s="9"/>
    </row>
    <row r="75" spans="1:79" ht="12.75" hidden="1" customHeight="1" x14ac:dyDescent="0.2">
      <c r="A75" s="30" t="s">
        <v>44</v>
      </c>
      <c r="B75" s="30"/>
      <c r="C75" s="31" t="s">
        <v>19</v>
      </c>
      <c r="D75" s="32"/>
      <c r="E75" s="32"/>
      <c r="F75" s="32"/>
      <c r="G75" s="32"/>
      <c r="H75" s="32"/>
      <c r="I75" s="33"/>
      <c r="J75" s="30" t="s">
        <v>20</v>
      </c>
      <c r="K75" s="30"/>
      <c r="L75" s="30"/>
      <c r="M75" s="30"/>
      <c r="N75" s="30"/>
      <c r="O75" s="66" t="s">
        <v>45</v>
      </c>
      <c r="P75" s="66"/>
      <c r="Q75" s="66"/>
      <c r="R75" s="66"/>
      <c r="S75" s="66"/>
      <c r="T75" s="66"/>
      <c r="U75" s="66"/>
      <c r="V75" s="66"/>
      <c r="W75" s="66"/>
      <c r="X75" s="31"/>
      <c r="Y75" s="41" t="s">
        <v>15</v>
      </c>
      <c r="Z75" s="41"/>
      <c r="AA75" s="41"/>
      <c r="AB75" s="41"/>
      <c r="AC75" s="41"/>
      <c r="AD75" s="41" t="s">
        <v>35</v>
      </c>
      <c r="AE75" s="41"/>
      <c r="AF75" s="41"/>
      <c r="AG75" s="41"/>
      <c r="AH75" s="41"/>
      <c r="AI75" s="41" t="s">
        <v>21</v>
      </c>
      <c r="AJ75" s="41"/>
      <c r="AK75" s="41"/>
      <c r="AL75" s="41"/>
      <c r="AM75" s="41"/>
      <c r="AN75" s="41" t="s">
        <v>36</v>
      </c>
      <c r="AO75" s="41"/>
      <c r="AP75" s="41"/>
      <c r="AQ75" s="41"/>
      <c r="AR75" s="41"/>
      <c r="AS75" s="41" t="s">
        <v>16</v>
      </c>
      <c r="AT75" s="41"/>
      <c r="AU75" s="41"/>
      <c r="AV75" s="41"/>
      <c r="AW75" s="41"/>
      <c r="AX75" s="41" t="s">
        <v>21</v>
      </c>
      <c r="AY75" s="41"/>
      <c r="AZ75" s="41"/>
      <c r="BA75" s="41"/>
      <c r="BB75" s="41"/>
      <c r="BC75" s="41" t="s">
        <v>38</v>
      </c>
      <c r="BD75" s="41"/>
      <c r="BE75" s="41"/>
      <c r="BF75" s="41"/>
      <c r="BG75" s="41"/>
      <c r="BH75" s="41" t="s">
        <v>38</v>
      </c>
      <c r="BI75" s="41"/>
      <c r="BJ75" s="41"/>
      <c r="BK75" s="41"/>
      <c r="BL75" s="41"/>
      <c r="BM75" s="70" t="s">
        <v>21</v>
      </c>
      <c r="BN75" s="70"/>
      <c r="BO75" s="70"/>
      <c r="BP75" s="70"/>
      <c r="BQ75" s="70"/>
      <c r="BR75" s="12"/>
      <c r="BS75" s="12"/>
      <c r="BT75" s="9"/>
      <c r="BU75" s="9"/>
      <c r="BV75" s="9"/>
      <c r="BW75" s="9"/>
      <c r="BX75" s="9"/>
      <c r="BY75" s="9"/>
      <c r="BZ75" s="9"/>
      <c r="CA75" s="1" t="s">
        <v>28</v>
      </c>
    </row>
    <row r="76" spans="1:79" s="19" customFormat="1" ht="15.75" x14ac:dyDescent="0.2">
      <c r="A76" s="60">
        <v>0</v>
      </c>
      <c r="B76" s="60"/>
      <c r="C76" s="68" t="s">
        <v>82</v>
      </c>
      <c r="D76" s="68"/>
      <c r="E76" s="68"/>
      <c r="F76" s="68"/>
      <c r="G76" s="68"/>
      <c r="H76" s="68"/>
      <c r="I76" s="68"/>
      <c r="J76" s="68" t="s">
        <v>83</v>
      </c>
      <c r="K76" s="68"/>
      <c r="L76" s="68"/>
      <c r="M76" s="68"/>
      <c r="N76" s="68"/>
      <c r="O76" s="68" t="s">
        <v>83</v>
      </c>
      <c r="P76" s="68"/>
      <c r="Q76" s="68"/>
      <c r="R76" s="68"/>
      <c r="S76" s="68"/>
      <c r="T76" s="68"/>
      <c r="U76" s="68"/>
      <c r="V76" s="68"/>
      <c r="W76" s="68"/>
      <c r="X76" s="68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21"/>
      <c r="BS76" s="21"/>
      <c r="BT76" s="21"/>
      <c r="BU76" s="21"/>
      <c r="BV76" s="21"/>
      <c r="BW76" s="21"/>
      <c r="BX76" s="21"/>
      <c r="BY76" s="21"/>
      <c r="BZ76" s="22"/>
      <c r="CA76" s="19" t="s">
        <v>29</v>
      </c>
    </row>
    <row r="77" spans="1:79" ht="51" customHeight="1" x14ac:dyDescent="0.2">
      <c r="A77" s="23">
        <v>0</v>
      </c>
      <c r="B77" s="23"/>
      <c r="C77" s="97" t="s">
        <v>84</v>
      </c>
      <c r="D77" s="62"/>
      <c r="E77" s="62"/>
      <c r="F77" s="62"/>
      <c r="G77" s="62"/>
      <c r="H77" s="62"/>
      <c r="I77" s="63"/>
      <c r="J77" s="98" t="s">
        <v>85</v>
      </c>
      <c r="K77" s="98"/>
      <c r="L77" s="98"/>
      <c r="M77" s="98"/>
      <c r="N77" s="98"/>
      <c r="O77" s="98" t="s">
        <v>86</v>
      </c>
      <c r="P77" s="98"/>
      <c r="Q77" s="98"/>
      <c r="R77" s="98"/>
      <c r="S77" s="98"/>
      <c r="T77" s="98"/>
      <c r="U77" s="98"/>
      <c r="V77" s="98"/>
      <c r="W77" s="98"/>
      <c r="X77" s="98"/>
      <c r="Y77" s="99">
        <v>126.35</v>
      </c>
      <c r="Z77" s="99"/>
      <c r="AA77" s="99"/>
      <c r="AB77" s="99"/>
      <c r="AC77" s="99"/>
      <c r="AD77" s="99">
        <v>0</v>
      </c>
      <c r="AE77" s="99"/>
      <c r="AF77" s="99"/>
      <c r="AG77" s="99"/>
      <c r="AH77" s="99"/>
      <c r="AI77" s="99">
        <f t="shared" ref="AI77:AI85" si="5">Y77+AD77</f>
        <v>126.35</v>
      </c>
      <c r="AJ77" s="99"/>
      <c r="AK77" s="99"/>
      <c r="AL77" s="99"/>
      <c r="AM77" s="99"/>
      <c r="AN77" s="99">
        <v>126.35</v>
      </c>
      <c r="AO77" s="99"/>
      <c r="AP77" s="99"/>
      <c r="AQ77" s="99"/>
      <c r="AR77" s="99"/>
      <c r="AS77" s="99">
        <v>0</v>
      </c>
      <c r="AT77" s="99"/>
      <c r="AU77" s="99"/>
      <c r="AV77" s="99"/>
      <c r="AW77" s="99"/>
      <c r="AX77" s="96">
        <f t="shared" ref="AX77:AX85" si="6">AN77+AS77</f>
        <v>126.35</v>
      </c>
      <c r="AY77" s="96"/>
      <c r="AZ77" s="96"/>
      <c r="BA77" s="96"/>
      <c r="BB77" s="96"/>
      <c r="BC77" s="96">
        <f t="shared" ref="BC77:BC85" si="7">AN77-Y77</f>
        <v>0</v>
      </c>
      <c r="BD77" s="96"/>
      <c r="BE77" s="96"/>
      <c r="BF77" s="96"/>
      <c r="BG77" s="96"/>
      <c r="BH77" s="96">
        <f t="shared" ref="BH77:BH85" si="8">AS77-AD77</f>
        <v>0</v>
      </c>
      <c r="BI77" s="96"/>
      <c r="BJ77" s="96"/>
      <c r="BK77" s="96"/>
      <c r="BL77" s="96"/>
      <c r="BM77" s="96">
        <f t="shared" ref="BM77:BM85" si="9">BC77+BH77</f>
        <v>0</v>
      </c>
      <c r="BN77" s="96"/>
      <c r="BO77" s="96"/>
      <c r="BP77" s="96"/>
      <c r="BQ77" s="96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89.25" customHeight="1" x14ac:dyDescent="0.2">
      <c r="A78" s="23">
        <v>0</v>
      </c>
      <c r="B78" s="23"/>
      <c r="C78" s="97" t="s">
        <v>87</v>
      </c>
      <c r="D78" s="62"/>
      <c r="E78" s="62"/>
      <c r="F78" s="62"/>
      <c r="G78" s="62"/>
      <c r="H78" s="62"/>
      <c r="I78" s="63"/>
      <c r="J78" s="98" t="s">
        <v>85</v>
      </c>
      <c r="K78" s="98"/>
      <c r="L78" s="98"/>
      <c r="M78" s="98"/>
      <c r="N78" s="98"/>
      <c r="O78" s="98" t="s">
        <v>86</v>
      </c>
      <c r="P78" s="98"/>
      <c r="Q78" s="98"/>
      <c r="R78" s="98"/>
      <c r="S78" s="98"/>
      <c r="T78" s="98"/>
      <c r="U78" s="98"/>
      <c r="V78" s="98"/>
      <c r="W78" s="98"/>
      <c r="X78" s="98"/>
      <c r="Y78" s="99">
        <v>53.03</v>
      </c>
      <c r="Z78" s="99"/>
      <c r="AA78" s="99"/>
      <c r="AB78" s="99"/>
      <c r="AC78" s="99"/>
      <c r="AD78" s="99">
        <v>0</v>
      </c>
      <c r="AE78" s="99"/>
      <c r="AF78" s="99"/>
      <c r="AG78" s="99"/>
      <c r="AH78" s="99"/>
      <c r="AI78" s="99">
        <f t="shared" si="5"/>
        <v>53.03</v>
      </c>
      <c r="AJ78" s="99"/>
      <c r="AK78" s="99"/>
      <c r="AL78" s="99"/>
      <c r="AM78" s="99"/>
      <c r="AN78" s="99">
        <v>53.03</v>
      </c>
      <c r="AO78" s="99"/>
      <c r="AP78" s="99"/>
      <c r="AQ78" s="99"/>
      <c r="AR78" s="99"/>
      <c r="AS78" s="99">
        <v>0</v>
      </c>
      <c r="AT78" s="99"/>
      <c r="AU78" s="99"/>
      <c r="AV78" s="99"/>
      <c r="AW78" s="99"/>
      <c r="AX78" s="96">
        <f t="shared" si="6"/>
        <v>53.03</v>
      </c>
      <c r="AY78" s="96"/>
      <c r="AZ78" s="96"/>
      <c r="BA78" s="96"/>
      <c r="BB78" s="96"/>
      <c r="BC78" s="96">
        <f t="shared" si="7"/>
        <v>0</v>
      </c>
      <c r="BD78" s="96"/>
      <c r="BE78" s="96"/>
      <c r="BF78" s="96"/>
      <c r="BG78" s="96"/>
      <c r="BH78" s="96">
        <f t="shared" si="8"/>
        <v>0</v>
      </c>
      <c r="BI78" s="96"/>
      <c r="BJ78" s="96"/>
      <c r="BK78" s="96"/>
      <c r="BL78" s="96"/>
      <c r="BM78" s="96">
        <f t="shared" si="9"/>
        <v>0</v>
      </c>
      <c r="BN78" s="96"/>
      <c r="BO78" s="96"/>
      <c r="BP78" s="96"/>
      <c r="BQ78" s="96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38.25" customHeight="1" x14ac:dyDescent="0.2">
      <c r="A79" s="23">
        <v>0</v>
      </c>
      <c r="B79" s="23"/>
      <c r="C79" s="97" t="s">
        <v>88</v>
      </c>
      <c r="D79" s="62"/>
      <c r="E79" s="62"/>
      <c r="F79" s="62"/>
      <c r="G79" s="62"/>
      <c r="H79" s="62"/>
      <c r="I79" s="63"/>
      <c r="J79" s="98" t="s">
        <v>85</v>
      </c>
      <c r="K79" s="98"/>
      <c r="L79" s="98"/>
      <c r="M79" s="98"/>
      <c r="N79" s="98"/>
      <c r="O79" s="98" t="s">
        <v>86</v>
      </c>
      <c r="P79" s="98"/>
      <c r="Q79" s="98"/>
      <c r="R79" s="98"/>
      <c r="S79" s="98"/>
      <c r="T79" s="98"/>
      <c r="U79" s="98"/>
      <c r="V79" s="98"/>
      <c r="W79" s="98"/>
      <c r="X79" s="98"/>
      <c r="Y79" s="99">
        <v>5.5</v>
      </c>
      <c r="Z79" s="99"/>
      <c r="AA79" s="99"/>
      <c r="AB79" s="99"/>
      <c r="AC79" s="99"/>
      <c r="AD79" s="99">
        <v>0</v>
      </c>
      <c r="AE79" s="99"/>
      <c r="AF79" s="99"/>
      <c r="AG79" s="99"/>
      <c r="AH79" s="99"/>
      <c r="AI79" s="99">
        <f t="shared" si="5"/>
        <v>5.5</v>
      </c>
      <c r="AJ79" s="99"/>
      <c r="AK79" s="99"/>
      <c r="AL79" s="99"/>
      <c r="AM79" s="99"/>
      <c r="AN79" s="99">
        <v>5.5</v>
      </c>
      <c r="AO79" s="99"/>
      <c r="AP79" s="99"/>
      <c r="AQ79" s="99"/>
      <c r="AR79" s="99"/>
      <c r="AS79" s="99">
        <v>0</v>
      </c>
      <c r="AT79" s="99"/>
      <c r="AU79" s="99"/>
      <c r="AV79" s="99"/>
      <c r="AW79" s="99"/>
      <c r="AX79" s="96">
        <f t="shared" si="6"/>
        <v>5.5</v>
      </c>
      <c r="AY79" s="96"/>
      <c r="AZ79" s="96"/>
      <c r="BA79" s="96"/>
      <c r="BB79" s="96"/>
      <c r="BC79" s="96">
        <f t="shared" si="7"/>
        <v>0</v>
      </c>
      <c r="BD79" s="96"/>
      <c r="BE79" s="96"/>
      <c r="BF79" s="96"/>
      <c r="BG79" s="96"/>
      <c r="BH79" s="96">
        <f t="shared" si="8"/>
        <v>0</v>
      </c>
      <c r="BI79" s="96"/>
      <c r="BJ79" s="96"/>
      <c r="BK79" s="96"/>
      <c r="BL79" s="96"/>
      <c r="BM79" s="96">
        <f t="shared" si="9"/>
        <v>0</v>
      </c>
      <c r="BN79" s="96"/>
      <c r="BO79" s="96"/>
      <c r="BP79" s="96"/>
      <c r="BQ79" s="96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38.25" customHeight="1" x14ac:dyDescent="0.2">
      <c r="A80" s="23">
        <v>0</v>
      </c>
      <c r="B80" s="23"/>
      <c r="C80" s="97" t="s">
        <v>89</v>
      </c>
      <c r="D80" s="62"/>
      <c r="E80" s="62"/>
      <c r="F80" s="62"/>
      <c r="G80" s="62"/>
      <c r="H80" s="62"/>
      <c r="I80" s="63"/>
      <c r="J80" s="98" t="s">
        <v>85</v>
      </c>
      <c r="K80" s="98"/>
      <c r="L80" s="98"/>
      <c r="M80" s="98"/>
      <c r="N80" s="98"/>
      <c r="O80" s="98" t="s">
        <v>86</v>
      </c>
      <c r="P80" s="98"/>
      <c r="Q80" s="98"/>
      <c r="R80" s="98"/>
      <c r="S80" s="98"/>
      <c r="T80" s="98"/>
      <c r="U80" s="98"/>
      <c r="V80" s="98"/>
      <c r="W80" s="98"/>
      <c r="X80" s="98"/>
      <c r="Y80" s="99">
        <v>67.819999999999993</v>
      </c>
      <c r="Z80" s="99"/>
      <c r="AA80" s="99"/>
      <c r="AB80" s="99"/>
      <c r="AC80" s="99"/>
      <c r="AD80" s="99">
        <v>0</v>
      </c>
      <c r="AE80" s="99"/>
      <c r="AF80" s="99"/>
      <c r="AG80" s="99"/>
      <c r="AH80" s="99"/>
      <c r="AI80" s="99">
        <f t="shared" si="5"/>
        <v>67.819999999999993</v>
      </c>
      <c r="AJ80" s="99"/>
      <c r="AK80" s="99"/>
      <c r="AL80" s="99"/>
      <c r="AM80" s="99"/>
      <c r="AN80" s="99">
        <v>67.819999999999993</v>
      </c>
      <c r="AO80" s="99"/>
      <c r="AP80" s="99"/>
      <c r="AQ80" s="99"/>
      <c r="AR80" s="99"/>
      <c r="AS80" s="99">
        <v>0</v>
      </c>
      <c r="AT80" s="99"/>
      <c r="AU80" s="99"/>
      <c r="AV80" s="99"/>
      <c r="AW80" s="99"/>
      <c r="AX80" s="96">
        <f t="shared" si="6"/>
        <v>67.819999999999993</v>
      </c>
      <c r="AY80" s="96"/>
      <c r="AZ80" s="96"/>
      <c r="BA80" s="96"/>
      <c r="BB80" s="96"/>
      <c r="BC80" s="96">
        <f t="shared" si="7"/>
        <v>0</v>
      </c>
      <c r="BD80" s="96"/>
      <c r="BE80" s="96"/>
      <c r="BF80" s="96"/>
      <c r="BG80" s="96"/>
      <c r="BH80" s="96">
        <f t="shared" si="8"/>
        <v>0</v>
      </c>
      <c r="BI80" s="96"/>
      <c r="BJ80" s="96"/>
      <c r="BK80" s="96"/>
      <c r="BL80" s="96"/>
      <c r="BM80" s="96">
        <f t="shared" si="9"/>
        <v>0</v>
      </c>
      <c r="BN80" s="96"/>
      <c r="BO80" s="96"/>
      <c r="BP80" s="96"/>
      <c r="BQ80" s="96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ht="25.5" customHeight="1" x14ac:dyDescent="0.2">
      <c r="A81" s="23">
        <v>0</v>
      </c>
      <c r="B81" s="23"/>
      <c r="C81" s="97" t="s">
        <v>90</v>
      </c>
      <c r="D81" s="62"/>
      <c r="E81" s="62"/>
      <c r="F81" s="62"/>
      <c r="G81" s="62"/>
      <c r="H81" s="62"/>
      <c r="I81" s="63"/>
      <c r="J81" s="98" t="s">
        <v>85</v>
      </c>
      <c r="K81" s="98"/>
      <c r="L81" s="98"/>
      <c r="M81" s="98"/>
      <c r="N81" s="98"/>
      <c r="O81" s="98" t="s">
        <v>91</v>
      </c>
      <c r="P81" s="98"/>
      <c r="Q81" s="98"/>
      <c r="R81" s="98"/>
      <c r="S81" s="98"/>
      <c r="T81" s="98"/>
      <c r="U81" s="98"/>
      <c r="V81" s="98"/>
      <c r="W81" s="98"/>
      <c r="X81" s="98"/>
      <c r="Y81" s="99">
        <v>3</v>
      </c>
      <c r="Z81" s="99"/>
      <c r="AA81" s="99"/>
      <c r="AB81" s="99"/>
      <c r="AC81" s="99"/>
      <c r="AD81" s="99">
        <v>0</v>
      </c>
      <c r="AE81" s="99"/>
      <c r="AF81" s="99"/>
      <c r="AG81" s="99"/>
      <c r="AH81" s="99"/>
      <c r="AI81" s="99">
        <f t="shared" si="5"/>
        <v>3</v>
      </c>
      <c r="AJ81" s="99"/>
      <c r="AK81" s="99"/>
      <c r="AL81" s="99"/>
      <c r="AM81" s="99"/>
      <c r="AN81" s="99">
        <v>3</v>
      </c>
      <c r="AO81" s="99"/>
      <c r="AP81" s="99"/>
      <c r="AQ81" s="99"/>
      <c r="AR81" s="99"/>
      <c r="AS81" s="99">
        <v>0</v>
      </c>
      <c r="AT81" s="99"/>
      <c r="AU81" s="99"/>
      <c r="AV81" s="99"/>
      <c r="AW81" s="99"/>
      <c r="AX81" s="96">
        <f t="shared" si="6"/>
        <v>3</v>
      </c>
      <c r="AY81" s="96"/>
      <c r="AZ81" s="96"/>
      <c r="BA81" s="96"/>
      <c r="BB81" s="96"/>
      <c r="BC81" s="96">
        <f t="shared" si="7"/>
        <v>0</v>
      </c>
      <c r="BD81" s="96"/>
      <c r="BE81" s="96"/>
      <c r="BF81" s="96"/>
      <c r="BG81" s="96"/>
      <c r="BH81" s="96">
        <f t="shared" si="8"/>
        <v>0</v>
      </c>
      <c r="BI81" s="96"/>
      <c r="BJ81" s="96"/>
      <c r="BK81" s="96"/>
      <c r="BL81" s="96"/>
      <c r="BM81" s="96">
        <f t="shared" si="9"/>
        <v>0</v>
      </c>
      <c r="BN81" s="96"/>
      <c r="BO81" s="96"/>
      <c r="BP81" s="96"/>
      <c r="BQ81" s="96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ht="15.75" x14ac:dyDescent="0.2">
      <c r="A82" s="23">
        <v>0</v>
      </c>
      <c r="B82" s="23"/>
      <c r="C82" s="97" t="s">
        <v>92</v>
      </c>
      <c r="D82" s="62"/>
      <c r="E82" s="62"/>
      <c r="F82" s="62"/>
      <c r="G82" s="62"/>
      <c r="H82" s="62"/>
      <c r="I82" s="63"/>
      <c r="J82" s="98" t="s">
        <v>85</v>
      </c>
      <c r="K82" s="98"/>
      <c r="L82" s="98"/>
      <c r="M82" s="98"/>
      <c r="N82" s="98"/>
      <c r="O82" s="98" t="s">
        <v>91</v>
      </c>
      <c r="P82" s="98"/>
      <c r="Q82" s="98"/>
      <c r="R82" s="98"/>
      <c r="S82" s="98"/>
      <c r="T82" s="98"/>
      <c r="U82" s="98"/>
      <c r="V82" s="98"/>
      <c r="W82" s="98"/>
      <c r="X82" s="98"/>
      <c r="Y82" s="99">
        <v>20</v>
      </c>
      <c r="Z82" s="99"/>
      <c r="AA82" s="99"/>
      <c r="AB82" s="99"/>
      <c r="AC82" s="99"/>
      <c r="AD82" s="99">
        <v>0</v>
      </c>
      <c r="AE82" s="99"/>
      <c r="AF82" s="99"/>
      <c r="AG82" s="99"/>
      <c r="AH82" s="99"/>
      <c r="AI82" s="99">
        <f t="shared" si="5"/>
        <v>20</v>
      </c>
      <c r="AJ82" s="99"/>
      <c r="AK82" s="99"/>
      <c r="AL82" s="99"/>
      <c r="AM82" s="99"/>
      <c r="AN82" s="99">
        <v>20</v>
      </c>
      <c r="AO82" s="99"/>
      <c r="AP82" s="99"/>
      <c r="AQ82" s="99"/>
      <c r="AR82" s="99"/>
      <c r="AS82" s="99">
        <v>0</v>
      </c>
      <c r="AT82" s="99"/>
      <c r="AU82" s="99"/>
      <c r="AV82" s="99"/>
      <c r="AW82" s="99"/>
      <c r="AX82" s="96">
        <f t="shared" si="6"/>
        <v>20</v>
      </c>
      <c r="AY82" s="96"/>
      <c r="AZ82" s="96"/>
      <c r="BA82" s="96"/>
      <c r="BB82" s="96"/>
      <c r="BC82" s="96">
        <f t="shared" si="7"/>
        <v>0</v>
      </c>
      <c r="BD82" s="96"/>
      <c r="BE82" s="96"/>
      <c r="BF82" s="96"/>
      <c r="BG82" s="96"/>
      <c r="BH82" s="96">
        <f t="shared" si="8"/>
        <v>0</v>
      </c>
      <c r="BI82" s="96"/>
      <c r="BJ82" s="96"/>
      <c r="BK82" s="96"/>
      <c r="BL82" s="96"/>
      <c r="BM82" s="96">
        <f t="shared" si="9"/>
        <v>0</v>
      </c>
      <c r="BN82" s="96"/>
      <c r="BO82" s="96"/>
      <c r="BP82" s="96"/>
      <c r="BQ82" s="96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140.25" customHeight="1" x14ac:dyDescent="0.2">
      <c r="A83" s="23">
        <v>0</v>
      </c>
      <c r="B83" s="23"/>
      <c r="C83" s="97" t="s">
        <v>93</v>
      </c>
      <c r="D83" s="62"/>
      <c r="E83" s="62"/>
      <c r="F83" s="62"/>
      <c r="G83" s="62"/>
      <c r="H83" s="62"/>
      <c r="I83" s="63"/>
      <c r="J83" s="98" t="s">
        <v>94</v>
      </c>
      <c r="K83" s="98"/>
      <c r="L83" s="98"/>
      <c r="M83" s="98"/>
      <c r="N83" s="98"/>
      <c r="O83" s="98" t="s">
        <v>95</v>
      </c>
      <c r="P83" s="98"/>
      <c r="Q83" s="98"/>
      <c r="R83" s="98"/>
      <c r="S83" s="98"/>
      <c r="T83" s="98"/>
      <c r="U83" s="98"/>
      <c r="V83" s="98"/>
      <c r="W83" s="98"/>
      <c r="X83" s="98"/>
      <c r="Y83" s="99">
        <v>0</v>
      </c>
      <c r="Z83" s="99"/>
      <c r="AA83" s="99"/>
      <c r="AB83" s="99"/>
      <c r="AC83" s="99"/>
      <c r="AD83" s="99">
        <v>1522814</v>
      </c>
      <c r="AE83" s="99"/>
      <c r="AF83" s="99"/>
      <c r="AG83" s="99"/>
      <c r="AH83" s="99"/>
      <c r="AI83" s="99">
        <f t="shared" si="5"/>
        <v>1522814</v>
      </c>
      <c r="AJ83" s="99"/>
      <c r="AK83" s="99"/>
      <c r="AL83" s="99"/>
      <c r="AM83" s="99"/>
      <c r="AN83" s="99">
        <v>0</v>
      </c>
      <c r="AO83" s="99"/>
      <c r="AP83" s="99"/>
      <c r="AQ83" s="99"/>
      <c r="AR83" s="99"/>
      <c r="AS83" s="99">
        <v>1522814</v>
      </c>
      <c r="AT83" s="99"/>
      <c r="AU83" s="99"/>
      <c r="AV83" s="99"/>
      <c r="AW83" s="99"/>
      <c r="AX83" s="96">
        <f t="shared" si="6"/>
        <v>1522814</v>
      </c>
      <c r="AY83" s="96"/>
      <c r="AZ83" s="96"/>
      <c r="BA83" s="96"/>
      <c r="BB83" s="96"/>
      <c r="BC83" s="96">
        <f t="shared" si="7"/>
        <v>0</v>
      </c>
      <c r="BD83" s="96"/>
      <c r="BE83" s="96"/>
      <c r="BF83" s="96"/>
      <c r="BG83" s="96"/>
      <c r="BH83" s="96">
        <f t="shared" si="8"/>
        <v>0</v>
      </c>
      <c r="BI83" s="96"/>
      <c r="BJ83" s="96"/>
      <c r="BK83" s="96"/>
      <c r="BL83" s="96"/>
      <c r="BM83" s="96">
        <f t="shared" si="9"/>
        <v>0</v>
      </c>
      <c r="BN83" s="96"/>
      <c r="BO83" s="96"/>
      <c r="BP83" s="96"/>
      <c r="BQ83" s="96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ht="76.5" customHeight="1" x14ac:dyDescent="0.2">
      <c r="A84" s="23">
        <v>0</v>
      </c>
      <c r="B84" s="23"/>
      <c r="C84" s="97" t="s">
        <v>96</v>
      </c>
      <c r="D84" s="62"/>
      <c r="E84" s="62"/>
      <c r="F84" s="62"/>
      <c r="G84" s="62"/>
      <c r="H84" s="62"/>
      <c r="I84" s="63"/>
      <c r="J84" s="98" t="s">
        <v>94</v>
      </c>
      <c r="K84" s="98"/>
      <c r="L84" s="98"/>
      <c r="M84" s="98"/>
      <c r="N84" s="98"/>
      <c r="O84" s="98" t="s">
        <v>95</v>
      </c>
      <c r="P84" s="98"/>
      <c r="Q84" s="98"/>
      <c r="R84" s="98"/>
      <c r="S84" s="98"/>
      <c r="T84" s="98"/>
      <c r="U84" s="98"/>
      <c r="V84" s="98"/>
      <c r="W84" s="98"/>
      <c r="X84" s="98"/>
      <c r="Y84" s="99">
        <v>0</v>
      </c>
      <c r="Z84" s="99"/>
      <c r="AA84" s="99"/>
      <c r="AB84" s="99"/>
      <c r="AC84" s="99"/>
      <c r="AD84" s="99">
        <v>4378843</v>
      </c>
      <c r="AE84" s="99"/>
      <c r="AF84" s="99"/>
      <c r="AG84" s="99"/>
      <c r="AH84" s="99"/>
      <c r="AI84" s="99">
        <f t="shared" si="5"/>
        <v>4378843</v>
      </c>
      <c r="AJ84" s="99"/>
      <c r="AK84" s="99"/>
      <c r="AL84" s="99"/>
      <c r="AM84" s="99"/>
      <c r="AN84" s="99">
        <v>0</v>
      </c>
      <c r="AO84" s="99"/>
      <c r="AP84" s="99"/>
      <c r="AQ84" s="99"/>
      <c r="AR84" s="99"/>
      <c r="AS84" s="99">
        <v>2647311.96</v>
      </c>
      <c r="AT84" s="99"/>
      <c r="AU84" s="99"/>
      <c r="AV84" s="99"/>
      <c r="AW84" s="99"/>
      <c r="AX84" s="96">
        <f t="shared" si="6"/>
        <v>2647311.96</v>
      </c>
      <c r="AY84" s="96"/>
      <c r="AZ84" s="96"/>
      <c r="BA84" s="96"/>
      <c r="BB84" s="96"/>
      <c r="BC84" s="96">
        <f t="shared" si="7"/>
        <v>0</v>
      </c>
      <c r="BD84" s="96"/>
      <c r="BE84" s="96"/>
      <c r="BF84" s="96"/>
      <c r="BG84" s="96"/>
      <c r="BH84" s="96">
        <f t="shared" si="8"/>
        <v>-1731531.04</v>
      </c>
      <c r="BI84" s="96"/>
      <c r="BJ84" s="96"/>
      <c r="BK84" s="96"/>
      <c r="BL84" s="96"/>
      <c r="BM84" s="96">
        <f t="shared" si="9"/>
        <v>-1731531.04</v>
      </c>
      <c r="BN84" s="96"/>
      <c r="BO84" s="96"/>
      <c r="BP84" s="96"/>
      <c r="BQ84" s="96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ht="38.25" customHeight="1" x14ac:dyDescent="0.2">
      <c r="A85" s="23">
        <v>0</v>
      </c>
      <c r="B85" s="23"/>
      <c r="C85" s="97" t="s">
        <v>97</v>
      </c>
      <c r="D85" s="62"/>
      <c r="E85" s="62"/>
      <c r="F85" s="62"/>
      <c r="G85" s="62"/>
      <c r="H85" s="62"/>
      <c r="I85" s="63"/>
      <c r="J85" s="98" t="s">
        <v>94</v>
      </c>
      <c r="K85" s="98"/>
      <c r="L85" s="98"/>
      <c r="M85" s="98"/>
      <c r="N85" s="98"/>
      <c r="O85" s="98" t="s">
        <v>95</v>
      </c>
      <c r="P85" s="98"/>
      <c r="Q85" s="98"/>
      <c r="R85" s="98"/>
      <c r="S85" s="98"/>
      <c r="T85" s="98"/>
      <c r="U85" s="98"/>
      <c r="V85" s="98"/>
      <c r="W85" s="98"/>
      <c r="X85" s="98"/>
      <c r="Y85" s="99">
        <v>0</v>
      </c>
      <c r="Z85" s="99"/>
      <c r="AA85" s="99"/>
      <c r="AB85" s="99"/>
      <c r="AC85" s="99"/>
      <c r="AD85" s="99">
        <v>52000</v>
      </c>
      <c r="AE85" s="99"/>
      <c r="AF85" s="99"/>
      <c r="AG85" s="99"/>
      <c r="AH85" s="99"/>
      <c r="AI85" s="99">
        <f t="shared" si="5"/>
        <v>52000</v>
      </c>
      <c r="AJ85" s="99"/>
      <c r="AK85" s="99"/>
      <c r="AL85" s="99"/>
      <c r="AM85" s="99"/>
      <c r="AN85" s="99">
        <v>0</v>
      </c>
      <c r="AO85" s="99"/>
      <c r="AP85" s="99"/>
      <c r="AQ85" s="99"/>
      <c r="AR85" s="99"/>
      <c r="AS85" s="99">
        <v>50718</v>
      </c>
      <c r="AT85" s="99"/>
      <c r="AU85" s="99"/>
      <c r="AV85" s="99"/>
      <c r="AW85" s="99"/>
      <c r="AX85" s="96">
        <f t="shared" si="6"/>
        <v>50718</v>
      </c>
      <c r="AY85" s="96"/>
      <c r="AZ85" s="96"/>
      <c r="BA85" s="96"/>
      <c r="BB85" s="96"/>
      <c r="BC85" s="96">
        <f t="shared" si="7"/>
        <v>0</v>
      </c>
      <c r="BD85" s="96"/>
      <c r="BE85" s="96"/>
      <c r="BF85" s="96"/>
      <c r="BG85" s="96"/>
      <c r="BH85" s="96">
        <f t="shared" si="8"/>
        <v>-1282</v>
      </c>
      <c r="BI85" s="96"/>
      <c r="BJ85" s="96"/>
      <c r="BK85" s="96"/>
      <c r="BL85" s="96"/>
      <c r="BM85" s="96">
        <f t="shared" si="9"/>
        <v>-1282</v>
      </c>
      <c r="BN85" s="96"/>
      <c r="BO85" s="96"/>
      <c r="BP85" s="96"/>
      <c r="BQ85" s="96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8" s="19" customFormat="1" ht="15.75" x14ac:dyDescent="0.2">
      <c r="A86" s="60">
        <v>0</v>
      </c>
      <c r="B86" s="60"/>
      <c r="C86" s="100" t="s">
        <v>98</v>
      </c>
      <c r="D86" s="91"/>
      <c r="E86" s="91"/>
      <c r="F86" s="91"/>
      <c r="G86" s="91"/>
      <c r="H86" s="91"/>
      <c r="I86" s="92"/>
      <c r="J86" s="68" t="s">
        <v>83</v>
      </c>
      <c r="K86" s="68"/>
      <c r="L86" s="68"/>
      <c r="M86" s="68"/>
      <c r="N86" s="68"/>
      <c r="O86" s="68" t="s">
        <v>83</v>
      </c>
      <c r="P86" s="68"/>
      <c r="Q86" s="68"/>
      <c r="R86" s="68"/>
      <c r="S86" s="68"/>
      <c r="T86" s="68"/>
      <c r="U86" s="68"/>
      <c r="V86" s="68"/>
      <c r="W86" s="68"/>
      <c r="X86" s="68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21"/>
      <c r="BS86" s="21"/>
      <c r="BT86" s="21"/>
      <c r="BU86" s="21"/>
      <c r="BV86" s="21"/>
      <c r="BW86" s="21"/>
      <c r="BX86" s="21"/>
      <c r="BY86" s="21"/>
      <c r="BZ86" s="22"/>
    </row>
    <row r="87" spans="1:78" ht="38.25" customHeight="1" x14ac:dyDescent="0.2">
      <c r="A87" s="23">
        <v>0</v>
      </c>
      <c r="B87" s="23"/>
      <c r="C87" s="97" t="s">
        <v>99</v>
      </c>
      <c r="D87" s="62"/>
      <c r="E87" s="62"/>
      <c r="F87" s="62"/>
      <c r="G87" s="62"/>
      <c r="H87" s="62"/>
      <c r="I87" s="63"/>
      <c r="J87" s="98" t="s">
        <v>100</v>
      </c>
      <c r="K87" s="98"/>
      <c r="L87" s="98"/>
      <c r="M87" s="98"/>
      <c r="N87" s="98"/>
      <c r="O87" s="97" t="s">
        <v>101</v>
      </c>
      <c r="P87" s="62"/>
      <c r="Q87" s="62"/>
      <c r="R87" s="62"/>
      <c r="S87" s="62"/>
      <c r="T87" s="62"/>
      <c r="U87" s="62"/>
      <c r="V87" s="62"/>
      <c r="W87" s="62"/>
      <c r="X87" s="63"/>
      <c r="Y87" s="99">
        <v>659</v>
      </c>
      <c r="Z87" s="99"/>
      <c r="AA87" s="99"/>
      <c r="AB87" s="99"/>
      <c r="AC87" s="99"/>
      <c r="AD87" s="99">
        <v>0</v>
      </c>
      <c r="AE87" s="99"/>
      <c r="AF87" s="99"/>
      <c r="AG87" s="99"/>
      <c r="AH87" s="99"/>
      <c r="AI87" s="99">
        <f t="shared" ref="AI87:AI92" si="10">Y87+AD87</f>
        <v>659</v>
      </c>
      <c r="AJ87" s="99"/>
      <c r="AK87" s="99"/>
      <c r="AL87" s="99"/>
      <c r="AM87" s="99"/>
      <c r="AN87" s="99">
        <v>659</v>
      </c>
      <c r="AO87" s="99"/>
      <c r="AP87" s="99"/>
      <c r="AQ87" s="99"/>
      <c r="AR87" s="99"/>
      <c r="AS87" s="99">
        <v>0</v>
      </c>
      <c r="AT87" s="99"/>
      <c r="AU87" s="99"/>
      <c r="AV87" s="99"/>
      <c r="AW87" s="99"/>
      <c r="AX87" s="96">
        <f t="shared" ref="AX87:AX92" si="11">AN87+AS87</f>
        <v>659</v>
      </c>
      <c r="AY87" s="96"/>
      <c r="AZ87" s="96"/>
      <c r="BA87" s="96"/>
      <c r="BB87" s="96"/>
      <c r="BC87" s="96">
        <f t="shared" ref="BC87:BC92" si="12">AN87-Y87</f>
        <v>0</v>
      </c>
      <c r="BD87" s="96"/>
      <c r="BE87" s="96"/>
      <c r="BF87" s="96"/>
      <c r="BG87" s="96"/>
      <c r="BH87" s="96">
        <f t="shared" ref="BH87:BH92" si="13">AS87-AD87</f>
        <v>0</v>
      </c>
      <c r="BI87" s="96"/>
      <c r="BJ87" s="96"/>
      <c r="BK87" s="96"/>
      <c r="BL87" s="96"/>
      <c r="BM87" s="96">
        <f t="shared" ref="BM87:BM92" si="14">BC87+BH87</f>
        <v>0</v>
      </c>
      <c r="BN87" s="96"/>
      <c r="BO87" s="96"/>
      <c r="BP87" s="96"/>
      <c r="BQ87" s="96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8" ht="25.5" customHeight="1" x14ac:dyDescent="0.2">
      <c r="A88" s="23">
        <v>0</v>
      </c>
      <c r="B88" s="23"/>
      <c r="C88" s="97" t="s">
        <v>102</v>
      </c>
      <c r="D88" s="62"/>
      <c r="E88" s="62"/>
      <c r="F88" s="62"/>
      <c r="G88" s="62"/>
      <c r="H88" s="62"/>
      <c r="I88" s="63"/>
      <c r="J88" s="98" t="s">
        <v>100</v>
      </c>
      <c r="K88" s="98"/>
      <c r="L88" s="98"/>
      <c r="M88" s="98"/>
      <c r="N88" s="98"/>
      <c r="O88" s="97" t="s">
        <v>103</v>
      </c>
      <c r="P88" s="62"/>
      <c r="Q88" s="62"/>
      <c r="R88" s="62"/>
      <c r="S88" s="62"/>
      <c r="T88" s="62"/>
      <c r="U88" s="62"/>
      <c r="V88" s="62"/>
      <c r="W88" s="62"/>
      <c r="X88" s="63"/>
      <c r="Y88" s="99">
        <v>659</v>
      </c>
      <c r="Z88" s="99"/>
      <c r="AA88" s="99"/>
      <c r="AB88" s="99"/>
      <c r="AC88" s="99"/>
      <c r="AD88" s="99">
        <v>0</v>
      </c>
      <c r="AE88" s="99"/>
      <c r="AF88" s="99"/>
      <c r="AG88" s="99"/>
      <c r="AH88" s="99"/>
      <c r="AI88" s="99">
        <f t="shared" si="10"/>
        <v>659</v>
      </c>
      <c r="AJ88" s="99"/>
      <c r="AK88" s="99"/>
      <c r="AL88" s="99"/>
      <c r="AM88" s="99"/>
      <c r="AN88" s="99">
        <v>659</v>
      </c>
      <c r="AO88" s="99"/>
      <c r="AP88" s="99"/>
      <c r="AQ88" s="99"/>
      <c r="AR88" s="99"/>
      <c r="AS88" s="99">
        <v>0</v>
      </c>
      <c r="AT88" s="99"/>
      <c r="AU88" s="99"/>
      <c r="AV88" s="99"/>
      <c r="AW88" s="99"/>
      <c r="AX88" s="96">
        <f t="shared" si="11"/>
        <v>659</v>
      </c>
      <c r="AY88" s="96"/>
      <c r="AZ88" s="96"/>
      <c r="BA88" s="96"/>
      <c r="BB88" s="96"/>
      <c r="BC88" s="96">
        <f t="shared" si="12"/>
        <v>0</v>
      </c>
      <c r="BD88" s="96"/>
      <c r="BE88" s="96"/>
      <c r="BF88" s="96"/>
      <c r="BG88" s="96"/>
      <c r="BH88" s="96">
        <f t="shared" si="13"/>
        <v>0</v>
      </c>
      <c r="BI88" s="96"/>
      <c r="BJ88" s="96"/>
      <c r="BK88" s="96"/>
      <c r="BL88" s="96"/>
      <c r="BM88" s="96">
        <f t="shared" si="14"/>
        <v>0</v>
      </c>
      <c r="BN88" s="96"/>
      <c r="BO88" s="96"/>
      <c r="BP88" s="96"/>
      <c r="BQ88" s="96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8" ht="38.25" customHeight="1" x14ac:dyDescent="0.2">
      <c r="A89" s="23">
        <v>0</v>
      </c>
      <c r="B89" s="23"/>
      <c r="C89" s="97" t="s">
        <v>104</v>
      </c>
      <c r="D89" s="62"/>
      <c r="E89" s="62"/>
      <c r="F89" s="62"/>
      <c r="G89" s="62"/>
      <c r="H89" s="62"/>
      <c r="I89" s="63"/>
      <c r="J89" s="98" t="s">
        <v>100</v>
      </c>
      <c r="K89" s="98"/>
      <c r="L89" s="98"/>
      <c r="M89" s="98"/>
      <c r="N89" s="98"/>
      <c r="O89" s="97" t="s">
        <v>105</v>
      </c>
      <c r="P89" s="62"/>
      <c r="Q89" s="62"/>
      <c r="R89" s="62"/>
      <c r="S89" s="62"/>
      <c r="T89" s="62"/>
      <c r="U89" s="62"/>
      <c r="V89" s="62"/>
      <c r="W89" s="62"/>
      <c r="X89" s="63"/>
      <c r="Y89" s="99">
        <v>0</v>
      </c>
      <c r="Z89" s="99"/>
      <c r="AA89" s="99"/>
      <c r="AB89" s="99"/>
      <c r="AC89" s="99"/>
      <c r="AD89" s="99">
        <v>1</v>
      </c>
      <c r="AE89" s="99"/>
      <c r="AF89" s="99"/>
      <c r="AG89" s="99"/>
      <c r="AH89" s="99"/>
      <c r="AI89" s="99">
        <f t="shared" si="10"/>
        <v>1</v>
      </c>
      <c r="AJ89" s="99"/>
      <c r="AK89" s="99"/>
      <c r="AL89" s="99"/>
      <c r="AM89" s="99"/>
      <c r="AN89" s="99">
        <v>0</v>
      </c>
      <c r="AO89" s="99"/>
      <c r="AP89" s="99"/>
      <c r="AQ89" s="99"/>
      <c r="AR89" s="99"/>
      <c r="AS89" s="99">
        <v>1</v>
      </c>
      <c r="AT89" s="99"/>
      <c r="AU89" s="99"/>
      <c r="AV89" s="99"/>
      <c r="AW89" s="99"/>
      <c r="AX89" s="96">
        <f t="shared" si="11"/>
        <v>1</v>
      </c>
      <c r="AY89" s="96"/>
      <c r="AZ89" s="96"/>
      <c r="BA89" s="96"/>
      <c r="BB89" s="96"/>
      <c r="BC89" s="96">
        <f t="shared" si="12"/>
        <v>0</v>
      </c>
      <c r="BD89" s="96"/>
      <c r="BE89" s="96"/>
      <c r="BF89" s="96"/>
      <c r="BG89" s="96"/>
      <c r="BH89" s="96">
        <f t="shared" si="13"/>
        <v>0</v>
      </c>
      <c r="BI89" s="96"/>
      <c r="BJ89" s="96"/>
      <c r="BK89" s="96"/>
      <c r="BL89" s="96"/>
      <c r="BM89" s="96">
        <f t="shared" si="14"/>
        <v>0</v>
      </c>
      <c r="BN89" s="96"/>
      <c r="BO89" s="96"/>
      <c r="BP89" s="96"/>
      <c r="BQ89" s="96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8" ht="38.25" customHeight="1" x14ac:dyDescent="0.2">
      <c r="A90" s="23">
        <v>0</v>
      </c>
      <c r="B90" s="23"/>
      <c r="C90" s="97" t="s">
        <v>106</v>
      </c>
      <c r="D90" s="62"/>
      <c r="E90" s="62"/>
      <c r="F90" s="62"/>
      <c r="G90" s="62"/>
      <c r="H90" s="62"/>
      <c r="I90" s="63"/>
      <c r="J90" s="98" t="s">
        <v>107</v>
      </c>
      <c r="K90" s="98"/>
      <c r="L90" s="98"/>
      <c r="M90" s="98"/>
      <c r="N90" s="98"/>
      <c r="O90" s="97" t="s">
        <v>108</v>
      </c>
      <c r="P90" s="62"/>
      <c r="Q90" s="62"/>
      <c r="R90" s="62"/>
      <c r="S90" s="62"/>
      <c r="T90" s="62"/>
      <c r="U90" s="62"/>
      <c r="V90" s="62"/>
      <c r="W90" s="62"/>
      <c r="X90" s="63"/>
      <c r="Y90" s="99">
        <v>0</v>
      </c>
      <c r="Z90" s="99"/>
      <c r="AA90" s="99"/>
      <c r="AB90" s="99"/>
      <c r="AC90" s="99"/>
      <c r="AD90" s="99">
        <v>1</v>
      </c>
      <c r="AE90" s="99"/>
      <c r="AF90" s="99"/>
      <c r="AG90" s="99"/>
      <c r="AH90" s="99"/>
      <c r="AI90" s="99">
        <f t="shared" si="10"/>
        <v>1</v>
      </c>
      <c r="AJ90" s="99"/>
      <c r="AK90" s="99"/>
      <c r="AL90" s="99"/>
      <c r="AM90" s="99"/>
      <c r="AN90" s="99">
        <v>0</v>
      </c>
      <c r="AO90" s="99"/>
      <c r="AP90" s="99"/>
      <c r="AQ90" s="99"/>
      <c r="AR90" s="99"/>
      <c r="AS90" s="99">
        <v>1</v>
      </c>
      <c r="AT90" s="99"/>
      <c r="AU90" s="99"/>
      <c r="AV90" s="99"/>
      <c r="AW90" s="99"/>
      <c r="AX90" s="96">
        <f t="shared" si="11"/>
        <v>1</v>
      </c>
      <c r="AY90" s="96"/>
      <c r="AZ90" s="96"/>
      <c r="BA90" s="96"/>
      <c r="BB90" s="96"/>
      <c r="BC90" s="96">
        <f t="shared" si="12"/>
        <v>0</v>
      </c>
      <c r="BD90" s="96"/>
      <c r="BE90" s="96"/>
      <c r="BF90" s="96"/>
      <c r="BG90" s="96"/>
      <c r="BH90" s="96">
        <f t="shared" si="13"/>
        <v>0</v>
      </c>
      <c r="BI90" s="96"/>
      <c r="BJ90" s="96"/>
      <c r="BK90" s="96"/>
      <c r="BL90" s="96"/>
      <c r="BM90" s="96">
        <f t="shared" si="14"/>
        <v>0</v>
      </c>
      <c r="BN90" s="96"/>
      <c r="BO90" s="96"/>
      <c r="BP90" s="96"/>
      <c r="BQ90" s="96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8" ht="15.75" x14ac:dyDescent="0.2">
      <c r="A91" s="23">
        <v>0</v>
      </c>
      <c r="B91" s="23"/>
      <c r="C91" s="97" t="s">
        <v>109</v>
      </c>
      <c r="D91" s="62"/>
      <c r="E91" s="62"/>
      <c r="F91" s="62"/>
      <c r="G91" s="62"/>
      <c r="H91" s="62"/>
      <c r="I91" s="63"/>
      <c r="J91" s="98" t="s">
        <v>110</v>
      </c>
      <c r="K91" s="98"/>
      <c r="L91" s="98"/>
      <c r="M91" s="98"/>
      <c r="N91" s="98"/>
      <c r="O91" s="97" t="s">
        <v>108</v>
      </c>
      <c r="P91" s="62"/>
      <c r="Q91" s="62"/>
      <c r="R91" s="62"/>
      <c r="S91" s="62"/>
      <c r="T91" s="62"/>
      <c r="U91" s="62"/>
      <c r="V91" s="62"/>
      <c r="W91" s="62"/>
      <c r="X91" s="63"/>
      <c r="Y91" s="99">
        <v>0</v>
      </c>
      <c r="Z91" s="99"/>
      <c r="AA91" s="99"/>
      <c r="AB91" s="99"/>
      <c r="AC91" s="99"/>
      <c r="AD91" s="99">
        <v>1</v>
      </c>
      <c r="AE91" s="99"/>
      <c r="AF91" s="99"/>
      <c r="AG91" s="99"/>
      <c r="AH91" s="99"/>
      <c r="AI91" s="99">
        <f t="shared" si="10"/>
        <v>1</v>
      </c>
      <c r="AJ91" s="99"/>
      <c r="AK91" s="99"/>
      <c r="AL91" s="99"/>
      <c r="AM91" s="99"/>
      <c r="AN91" s="99">
        <v>0</v>
      </c>
      <c r="AO91" s="99"/>
      <c r="AP91" s="99"/>
      <c r="AQ91" s="99"/>
      <c r="AR91" s="99"/>
      <c r="AS91" s="99">
        <v>1</v>
      </c>
      <c r="AT91" s="99"/>
      <c r="AU91" s="99"/>
      <c r="AV91" s="99"/>
      <c r="AW91" s="99"/>
      <c r="AX91" s="96">
        <f t="shared" si="11"/>
        <v>1</v>
      </c>
      <c r="AY91" s="96"/>
      <c r="AZ91" s="96"/>
      <c r="BA91" s="96"/>
      <c r="BB91" s="96"/>
      <c r="BC91" s="96">
        <f t="shared" si="12"/>
        <v>0</v>
      </c>
      <c r="BD91" s="96"/>
      <c r="BE91" s="96"/>
      <c r="BF91" s="96"/>
      <c r="BG91" s="96"/>
      <c r="BH91" s="96">
        <f t="shared" si="13"/>
        <v>0</v>
      </c>
      <c r="BI91" s="96"/>
      <c r="BJ91" s="96"/>
      <c r="BK91" s="96"/>
      <c r="BL91" s="96"/>
      <c r="BM91" s="96">
        <f t="shared" si="14"/>
        <v>0</v>
      </c>
      <c r="BN91" s="96"/>
      <c r="BO91" s="96"/>
      <c r="BP91" s="96"/>
      <c r="BQ91" s="96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8" ht="15.75" customHeight="1" x14ac:dyDescent="0.2">
      <c r="A92" s="23">
        <v>0</v>
      </c>
      <c r="B92" s="23"/>
      <c r="C92" s="97" t="s">
        <v>111</v>
      </c>
      <c r="D92" s="62"/>
      <c r="E92" s="62"/>
      <c r="F92" s="62"/>
      <c r="G92" s="62"/>
      <c r="H92" s="62"/>
      <c r="I92" s="63"/>
      <c r="J92" s="98" t="s">
        <v>107</v>
      </c>
      <c r="K92" s="98"/>
      <c r="L92" s="98"/>
      <c r="M92" s="98"/>
      <c r="N92" s="98"/>
      <c r="O92" s="97" t="s">
        <v>108</v>
      </c>
      <c r="P92" s="62"/>
      <c r="Q92" s="62"/>
      <c r="R92" s="62"/>
      <c r="S92" s="62"/>
      <c r="T92" s="62"/>
      <c r="U92" s="62"/>
      <c r="V92" s="62"/>
      <c r="W92" s="62"/>
      <c r="X92" s="63"/>
      <c r="Y92" s="99">
        <v>0</v>
      </c>
      <c r="Z92" s="99"/>
      <c r="AA92" s="99"/>
      <c r="AB92" s="99"/>
      <c r="AC92" s="99"/>
      <c r="AD92" s="99">
        <v>1</v>
      </c>
      <c r="AE92" s="99"/>
      <c r="AF92" s="99"/>
      <c r="AG92" s="99"/>
      <c r="AH92" s="99"/>
      <c r="AI92" s="99">
        <f t="shared" si="10"/>
        <v>1</v>
      </c>
      <c r="AJ92" s="99"/>
      <c r="AK92" s="99"/>
      <c r="AL92" s="99"/>
      <c r="AM92" s="99"/>
      <c r="AN92" s="99">
        <v>0</v>
      </c>
      <c r="AO92" s="99"/>
      <c r="AP92" s="99"/>
      <c r="AQ92" s="99"/>
      <c r="AR92" s="99"/>
      <c r="AS92" s="99">
        <v>1</v>
      </c>
      <c r="AT92" s="99"/>
      <c r="AU92" s="99"/>
      <c r="AV92" s="99"/>
      <c r="AW92" s="99"/>
      <c r="AX92" s="96">
        <f t="shared" si="11"/>
        <v>1</v>
      </c>
      <c r="AY92" s="96"/>
      <c r="AZ92" s="96"/>
      <c r="BA92" s="96"/>
      <c r="BB92" s="96"/>
      <c r="BC92" s="96">
        <f t="shared" si="12"/>
        <v>0</v>
      </c>
      <c r="BD92" s="96"/>
      <c r="BE92" s="96"/>
      <c r="BF92" s="96"/>
      <c r="BG92" s="96"/>
      <c r="BH92" s="96">
        <f t="shared" si="13"/>
        <v>0</v>
      </c>
      <c r="BI92" s="96"/>
      <c r="BJ92" s="96"/>
      <c r="BK92" s="96"/>
      <c r="BL92" s="96"/>
      <c r="BM92" s="96">
        <f t="shared" si="14"/>
        <v>0</v>
      </c>
      <c r="BN92" s="96"/>
      <c r="BO92" s="96"/>
      <c r="BP92" s="96"/>
      <c r="BQ92" s="96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8" s="19" customFormat="1" ht="15.75" x14ac:dyDescent="0.2">
      <c r="A93" s="60">
        <v>0</v>
      </c>
      <c r="B93" s="60"/>
      <c r="C93" s="100" t="s">
        <v>112</v>
      </c>
      <c r="D93" s="91"/>
      <c r="E93" s="91"/>
      <c r="F93" s="91"/>
      <c r="G93" s="91"/>
      <c r="H93" s="91"/>
      <c r="I93" s="92"/>
      <c r="J93" s="68" t="s">
        <v>83</v>
      </c>
      <c r="K93" s="68"/>
      <c r="L93" s="68"/>
      <c r="M93" s="68"/>
      <c r="N93" s="68"/>
      <c r="O93" s="100" t="s">
        <v>83</v>
      </c>
      <c r="P93" s="91"/>
      <c r="Q93" s="91"/>
      <c r="R93" s="91"/>
      <c r="S93" s="91"/>
      <c r="T93" s="91"/>
      <c r="U93" s="91"/>
      <c r="V93" s="91"/>
      <c r="W93" s="91"/>
      <c r="X93" s="92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21"/>
      <c r="BS93" s="21"/>
      <c r="BT93" s="21"/>
      <c r="BU93" s="21"/>
      <c r="BV93" s="21"/>
      <c r="BW93" s="21"/>
      <c r="BX93" s="21"/>
      <c r="BY93" s="21"/>
      <c r="BZ93" s="22"/>
    </row>
    <row r="94" spans="1:78" ht="15.75" customHeight="1" x14ac:dyDescent="0.2">
      <c r="A94" s="23">
        <v>0</v>
      </c>
      <c r="B94" s="23"/>
      <c r="C94" s="97" t="s">
        <v>113</v>
      </c>
      <c r="D94" s="62"/>
      <c r="E94" s="62"/>
      <c r="F94" s="62"/>
      <c r="G94" s="62"/>
      <c r="H94" s="62"/>
      <c r="I94" s="63"/>
      <c r="J94" s="98" t="s">
        <v>114</v>
      </c>
      <c r="K94" s="98"/>
      <c r="L94" s="98"/>
      <c r="M94" s="98"/>
      <c r="N94" s="98"/>
      <c r="O94" s="97" t="s">
        <v>115</v>
      </c>
      <c r="P94" s="62"/>
      <c r="Q94" s="62"/>
      <c r="R94" s="62"/>
      <c r="S94" s="62"/>
      <c r="T94" s="62"/>
      <c r="U94" s="62"/>
      <c r="V94" s="62"/>
      <c r="W94" s="62"/>
      <c r="X94" s="63"/>
      <c r="Y94" s="99">
        <v>62.4</v>
      </c>
      <c r="Z94" s="99"/>
      <c r="AA94" s="99"/>
      <c r="AB94" s="99"/>
      <c r="AC94" s="99"/>
      <c r="AD94" s="99">
        <v>0</v>
      </c>
      <c r="AE94" s="99"/>
      <c r="AF94" s="99"/>
      <c r="AG94" s="99"/>
      <c r="AH94" s="99"/>
      <c r="AI94" s="99">
        <f>Y94+AD94</f>
        <v>62.4</v>
      </c>
      <c r="AJ94" s="99"/>
      <c r="AK94" s="99"/>
      <c r="AL94" s="99"/>
      <c r="AM94" s="99"/>
      <c r="AN94" s="99">
        <v>56.9</v>
      </c>
      <c r="AO94" s="99"/>
      <c r="AP94" s="99"/>
      <c r="AQ94" s="99"/>
      <c r="AR94" s="99"/>
      <c r="AS94" s="99">
        <v>0</v>
      </c>
      <c r="AT94" s="99"/>
      <c r="AU94" s="99"/>
      <c r="AV94" s="99"/>
      <c r="AW94" s="99"/>
      <c r="AX94" s="96">
        <f>AN94+AS94</f>
        <v>56.9</v>
      </c>
      <c r="AY94" s="96"/>
      <c r="AZ94" s="96"/>
      <c r="BA94" s="96"/>
      <c r="BB94" s="96"/>
      <c r="BC94" s="96">
        <f>AN94-Y94</f>
        <v>-5.5</v>
      </c>
      <c r="BD94" s="96"/>
      <c r="BE94" s="96"/>
      <c r="BF94" s="96"/>
      <c r="BG94" s="96"/>
      <c r="BH94" s="96">
        <f>AS94-AD94</f>
        <v>0</v>
      </c>
      <c r="BI94" s="96"/>
      <c r="BJ94" s="96"/>
      <c r="BK94" s="96"/>
      <c r="BL94" s="96"/>
      <c r="BM94" s="96">
        <f>BC94+BH94</f>
        <v>-5.5</v>
      </c>
      <c r="BN94" s="96"/>
      <c r="BO94" s="96"/>
      <c r="BP94" s="96"/>
      <c r="BQ94" s="96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8" ht="38.25" customHeight="1" x14ac:dyDescent="0.2">
      <c r="A95" s="23">
        <v>0</v>
      </c>
      <c r="B95" s="23"/>
      <c r="C95" s="97" t="s">
        <v>116</v>
      </c>
      <c r="D95" s="62"/>
      <c r="E95" s="62"/>
      <c r="F95" s="62"/>
      <c r="G95" s="62"/>
      <c r="H95" s="62"/>
      <c r="I95" s="63"/>
      <c r="J95" s="98" t="s">
        <v>94</v>
      </c>
      <c r="K95" s="98"/>
      <c r="L95" s="98"/>
      <c r="M95" s="98"/>
      <c r="N95" s="98"/>
      <c r="O95" s="97" t="s">
        <v>95</v>
      </c>
      <c r="P95" s="62"/>
      <c r="Q95" s="62"/>
      <c r="R95" s="62"/>
      <c r="S95" s="62"/>
      <c r="T95" s="62"/>
      <c r="U95" s="62"/>
      <c r="V95" s="62"/>
      <c r="W95" s="62"/>
      <c r="X95" s="63"/>
      <c r="Y95" s="99">
        <v>22076.86</v>
      </c>
      <c r="Z95" s="99"/>
      <c r="AA95" s="99"/>
      <c r="AB95" s="99"/>
      <c r="AC95" s="99"/>
      <c r="AD95" s="99">
        <v>0</v>
      </c>
      <c r="AE95" s="99"/>
      <c r="AF95" s="99"/>
      <c r="AG95" s="99"/>
      <c r="AH95" s="99"/>
      <c r="AI95" s="99">
        <f>Y95+AD95</f>
        <v>22076.86</v>
      </c>
      <c r="AJ95" s="99"/>
      <c r="AK95" s="99"/>
      <c r="AL95" s="99"/>
      <c r="AM95" s="99"/>
      <c r="AN95" s="99">
        <v>22005.200000000001</v>
      </c>
      <c r="AO95" s="99"/>
      <c r="AP95" s="99"/>
      <c r="AQ95" s="99"/>
      <c r="AR95" s="99"/>
      <c r="AS95" s="99">
        <v>0</v>
      </c>
      <c r="AT95" s="99"/>
      <c r="AU95" s="99"/>
      <c r="AV95" s="99"/>
      <c r="AW95" s="99"/>
      <c r="AX95" s="96">
        <f>AN95+AS95</f>
        <v>22005.200000000001</v>
      </c>
      <c r="AY95" s="96"/>
      <c r="AZ95" s="96"/>
      <c r="BA95" s="96"/>
      <c r="BB95" s="96"/>
      <c r="BC95" s="96">
        <f>AN95-Y95</f>
        <v>-71.659999999999854</v>
      </c>
      <c r="BD95" s="96"/>
      <c r="BE95" s="96"/>
      <c r="BF95" s="96"/>
      <c r="BG95" s="96"/>
      <c r="BH95" s="96">
        <f>AS95-AD95</f>
        <v>0</v>
      </c>
      <c r="BI95" s="96"/>
      <c r="BJ95" s="96"/>
      <c r="BK95" s="96"/>
      <c r="BL95" s="96"/>
      <c r="BM95" s="96">
        <f>BC95+BH95</f>
        <v>-71.659999999999854</v>
      </c>
      <c r="BN95" s="96"/>
      <c r="BO95" s="96"/>
      <c r="BP95" s="96"/>
      <c r="BQ95" s="96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8" ht="15.75" customHeight="1" x14ac:dyDescent="0.2">
      <c r="A96" s="23">
        <v>0</v>
      </c>
      <c r="B96" s="23"/>
      <c r="C96" s="97" t="s">
        <v>117</v>
      </c>
      <c r="D96" s="62"/>
      <c r="E96" s="62"/>
      <c r="F96" s="62"/>
      <c r="G96" s="62"/>
      <c r="H96" s="62"/>
      <c r="I96" s="63"/>
      <c r="J96" s="98" t="s">
        <v>94</v>
      </c>
      <c r="K96" s="98"/>
      <c r="L96" s="98"/>
      <c r="M96" s="98"/>
      <c r="N96" s="98"/>
      <c r="O96" s="97" t="s">
        <v>118</v>
      </c>
      <c r="P96" s="62"/>
      <c r="Q96" s="62"/>
      <c r="R96" s="62"/>
      <c r="S96" s="62"/>
      <c r="T96" s="62"/>
      <c r="U96" s="62"/>
      <c r="V96" s="62"/>
      <c r="W96" s="62"/>
      <c r="X96" s="63"/>
      <c r="Y96" s="99">
        <v>0</v>
      </c>
      <c r="Z96" s="99"/>
      <c r="AA96" s="99"/>
      <c r="AB96" s="99"/>
      <c r="AC96" s="99"/>
      <c r="AD96" s="99">
        <v>1522814</v>
      </c>
      <c r="AE96" s="99"/>
      <c r="AF96" s="99"/>
      <c r="AG96" s="99"/>
      <c r="AH96" s="99"/>
      <c r="AI96" s="99">
        <f>Y96+AD96</f>
        <v>1522814</v>
      </c>
      <c r="AJ96" s="99"/>
      <c r="AK96" s="99"/>
      <c r="AL96" s="99"/>
      <c r="AM96" s="99"/>
      <c r="AN96" s="99">
        <v>0</v>
      </c>
      <c r="AO96" s="99"/>
      <c r="AP96" s="99"/>
      <c r="AQ96" s="99"/>
      <c r="AR96" s="99"/>
      <c r="AS96" s="99">
        <v>1522814</v>
      </c>
      <c r="AT96" s="99"/>
      <c r="AU96" s="99"/>
      <c r="AV96" s="99"/>
      <c r="AW96" s="99"/>
      <c r="AX96" s="96">
        <f>AN96+AS96</f>
        <v>1522814</v>
      </c>
      <c r="AY96" s="96"/>
      <c r="AZ96" s="96"/>
      <c r="BA96" s="96"/>
      <c r="BB96" s="96"/>
      <c r="BC96" s="96">
        <f>AN96-Y96</f>
        <v>0</v>
      </c>
      <c r="BD96" s="96"/>
      <c r="BE96" s="96"/>
      <c r="BF96" s="96"/>
      <c r="BG96" s="96"/>
      <c r="BH96" s="96">
        <f>AS96-AD96</f>
        <v>0</v>
      </c>
      <c r="BI96" s="96"/>
      <c r="BJ96" s="96"/>
      <c r="BK96" s="96"/>
      <c r="BL96" s="96"/>
      <c r="BM96" s="96">
        <f>BC96+BH96</f>
        <v>0</v>
      </c>
      <c r="BN96" s="96"/>
      <c r="BO96" s="96"/>
      <c r="BP96" s="96"/>
      <c r="BQ96" s="96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78" ht="15.75" customHeight="1" x14ac:dyDescent="0.2">
      <c r="A97" s="23">
        <v>0</v>
      </c>
      <c r="B97" s="23"/>
      <c r="C97" s="97" t="s">
        <v>117</v>
      </c>
      <c r="D97" s="62"/>
      <c r="E97" s="62"/>
      <c r="F97" s="62"/>
      <c r="G97" s="62"/>
      <c r="H97" s="62"/>
      <c r="I97" s="63"/>
      <c r="J97" s="98" t="s">
        <v>94</v>
      </c>
      <c r="K97" s="98"/>
      <c r="L97" s="98"/>
      <c r="M97" s="98"/>
      <c r="N97" s="98"/>
      <c r="O97" s="97" t="s">
        <v>118</v>
      </c>
      <c r="P97" s="62"/>
      <c r="Q97" s="62"/>
      <c r="R97" s="62"/>
      <c r="S97" s="62"/>
      <c r="T97" s="62"/>
      <c r="U97" s="62"/>
      <c r="V97" s="62"/>
      <c r="W97" s="62"/>
      <c r="X97" s="63"/>
      <c r="Y97" s="99">
        <v>0</v>
      </c>
      <c r="Z97" s="99"/>
      <c r="AA97" s="99"/>
      <c r="AB97" s="99"/>
      <c r="AC97" s="99"/>
      <c r="AD97" s="99">
        <v>4378843</v>
      </c>
      <c r="AE97" s="99"/>
      <c r="AF97" s="99"/>
      <c r="AG97" s="99"/>
      <c r="AH97" s="99"/>
      <c r="AI97" s="99">
        <f>Y97+AD97</f>
        <v>4378843</v>
      </c>
      <c r="AJ97" s="99"/>
      <c r="AK97" s="99"/>
      <c r="AL97" s="99"/>
      <c r="AM97" s="99"/>
      <c r="AN97" s="99">
        <v>0</v>
      </c>
      <c r="AO97" s="99"/>
      <c r="AP97" s="99"/>
      <c r="AQ97" s="99"/>
      <c r="AR97" s="99"/>
      <c r="AS97" s="99">
        <v>2647311.96</v>
      </c>
      <c r="AT97" s="99"/>
      <c r="AU97" s="99"/>
      <c r="AV97" s="99"/>
      <c r="AW97" s="99"/>
      <c r="AX97" s="96">
        <f>AN97+AS97</f>
        <v>2647311.96</v>
      </c>
      <c r="AY97" s="96"/>
      <c r="AZ97" s="96"/>
      <c r="BA97" s="96"/>
      <c r="BB97" s="96"/>
      <c r="BC97" s="96">
        <f>AN97-Y97</f>
        <v>0</v>
      </c>
      <c r="BD97" s="96"/>
      <c r="BE97" s="96"/>
      <c r="BF97" s="96"/>
      <c r="BG97" s="96"/>
      <c r="BH97" s="96">
        <f>AS97-AD97</f>
        <v>-1731531.04</v>
      </c>
      <c r="BI97" s="96"/>
      <c r="BJ97" s="96"/>
      <c r="BK97" s="96"/>
      <c r="BL97" s="96"/>
      <c r="BM97" s="96">
        <f>BC97+BH97</f>
        <v>-1731531.04</v>
      </c>
      <c r="BN97" s="96"/>
      <c r="BO97" s="96"/>
      <c r="BP97" s="96"/>
      <c r="BQ97" s="96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78" ht="15.75" customHeight="1" x14ac:dyDescent="0.2">
      <c r="A98" s="23">
        <v>0</v>
      </c>
      <c r="B98" s="23"/>
      <c r="C98" s="97" t="s">
        <v>117</v>
      </c>
      <c r="D98" s="62"/>
      <c r="E98" s="62"/>
      <c r="F98" s="62"/>
      <c r="G98" s="62"/>
      <c r="H98" s="62"/>
      <c r="I98" s="63"/>
      <c r="J98" s="98" t="s">
        <v>119</v>
      </c>
      <c r="K98" s="98"/>
      <c r="L98" s="98"/>
      <c r="M98" s="98"/>
      <c r="N98" s="98"/>
      <c r="O98" s="97" t="s">
        <v>118</v>
      </c>
      <c r="P98" s="62"/>
      <c r="Q98" s="62"/>
      <c r="R98" s="62"/>
      <c r="S98" s="62"/>
      <c r="T98" s="62"/>
      <c r="U98" s="62"/>
      <c r="V98" s="62"/>
      <c r="W98" s="62"/>
      <c r="X98" s="63"/>
      <c r="Y98" s="99">
        <v>0</v>
      </c>
      <c r="Z98" s="99"/>
      <c r="AA98" s="99"/>
      <c r="AB98" s="99"/>
      <c r="AC98" s="99"/>
      <c r="AD98" s="99">
        <v>52000</v>
      </c>
      <c r="AE98" s="99"/>
      <c r="AF98" s="99"/>
      <c r="AG98" s="99"/>
      <c r="AH98" s="99"/>
      <c r="AI98" s="99">
        <f>Y98+AD98</f>
        <v>52000</v>
      </c>
      <c r="AJ98" s="99"/>
      <c r="AK98" s="99"/>
      <c r="AL98" s="99"/>
      <c r="AM98" s="99"/>
      <c r="AN98" s="99">
        <v>0</v>
      </c>
      <c r="AO98" s="99"/>
      <c r="AP98" s="99"/>
      <c r="AQ98" s="99"/>
      <c r="AR98" s="99"/>
      <c r="AS98" s="99">
        <v>50718</v>
      </c>
      <c r="AT98" s="99"/>
      <c r="AU98" s="99"/>
      <c r="AV98" s="99"/>
      <c r="AW98" s="99"/>
      <c r="AX98" s="96">
        <f>AN98+AS98</f>
        <v>50718</v>
      </c>
      <c r="AY98" s="96"/>
      <c r="AZ98" s="96"/>
      <c r="BA98" s="96"/>
      <c r="BB98" s="96"/>
      <c r="BC98" s="96">
        <f>AN98-Y98</f>
        <v>0</v>
      </c>
      <c r="BD98" s="96"/>
      <c r="BE98" s="96"/>
      <c r="BF98" s="96"/>
      <c r="BG98" s="96"/>
      <c r="BH98" s="96">
        <f>AS98-AD98</f>
        <v>-1282</v>
      </c>
      <c r="BI98" s="96"/>
      <c r="BJ98" s="96"/>
      <c r="BK98" s="96"/>
      <c r="BL98" s="96"/>
      <c r="BM98" s="96">
        <f>BC98+BH98</f>
        <v>-1282</v>
      </c>
      <c r="BN98" s="96"/>
      <c r="BO98" s="96"/>
      <c r="BP98" s="96"/>
      <c r="BQ98" s="96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8" s="19" customFormat="1" ht="15.75" x14ac:dyDescent="0.2">
      <c r="A99" s="60">
        <v>0</v>
      </c>
      <c r="B99" s="60"/>
      <c r="C99" s="100" t="s">
        <v>120</v>
      </c>
      <c r="D99" s="91"/>
      <c r="E99" s="91"/>
      <c r="F99" s="91"/>
      <c r="G99" s="91"/>
      <c r="H99" s="91"/>
      <c r="I99" s="92"/>
      <c r="J99" s="68" t="s">
        <v>83</v>
      </c>
      <c r="K99" s="68"/>
      <c r="L99" s="68"/>
      <c r="M99" s="68"/>
      <c r="N99" s="68"/>
      <c r="O99" s="100" t="s">
        <v>83</v>
      </c>
      <c r="P99" s="91"/>
      <c r="Q99" s="91"/>
      <c r="R99" s="91"/>
      <c r="S99" s="91"/>
      <c r="T99" s="91"/>
      <c r="U99" s="91"/>
      <c r="V99" s="91"/>
      <c r="W99" s="91"/>
      <c r="X99" s="92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21"/>
      <c r="BS99" s="21"/>
      <c r="BT99" s="21"/>
      <c r="BU99" s="21"/>
      <c r="BV99" s="21"/>
      <c r="BW99" s="21"/>
      <c r="BX99" s="21"/>
      <c r="BY99" s="21"/>
      <c r="BZ99" s="22"/>
    </row>
    <row r="100" spans="1:78" ht="25.5" customHeight="1" x14ac:dyDescent="0.2">
      <c r="A100" s="23">
        <v>0</v>
      </c>
      <c r="B100" s="23"/>
      <c r="C100" s="97" t="s">
        <v>121</v>
      </c>
      <c r="D100" s="62"/>
      <c r="E100" s="62"/>
      <c r="F100" s="62"/>
      <c r="G100" s="62"/>
      <c r="H100" s="62"/>
      <c r="I100" s="63"/>
      <c r="J100" s="98" t="s">
        <v>85</v>
      </c>
      <c r="K100" s="98"/>
      <c r="L100" s="98"/>
      <c r="M100" s="98"/>
      <c r="N100" s="98"/>
      <c r="O100" s="97" t="s">
        <v>101</v>
      </c>
      <c r="P100" s="62"/>
      <c r="Q100" s="62"/>
      <c r="R100" s="62"/>
      <c r="S100" s="62"/>
      <c r="T100" s="62"/>
      <c r="U100" s="62"/>
      <c r="V100" s="62"/>
      <c r="W100" s="62"/>
      <c r="X100" s="63"/>
      <c r="Y100" s="99">
        <v>223</v>
      </c>
      <c r="Z100" s="99"/>
      <c r="AA100" s="99"/>
      <c r="AB100" s="99"/>
      <c r="AC100" s="99"/>
      <c r="AD100" s="99">
        <v>0</v>
      </c>
      <c r="AE100" s="99"/>
      <c r="AF100" s="99"/>
      <c r="AG100" s="99"/>
      <c r="AH100" s="99"/>
      <c r="AI100" s="99">
        <f>Y100+AD100</f>
        <v>223</v>
      </c>
      <c r="AJ100" s="99"/>
      <c r="AK100" s="99"/>
      <c r="AL100" s="99"/>
      <c r="AM100" s="99"/>
      <c r="AN100" s="99">
        <v>223</v>
      </c>
      <c r="AO100" s="99"/>
      <c r="AP100" s="99"/>
      <c r="AQ100" s="99"/>
      <c r="AR100" s="99"/>
      <c r="AS100" s="99">
        <v>0</v>
      </c>
      <c r="AT100" s="99"/>
      <c r="AU100" s="99"/>
      <c r="AV100" s="99"/>
      <c r="AW100" s="99"/>
      <c r="AX100" s="96">
        <f>AN100+AS100</f>
        <v>223</v>
      </c>
      <c r="AY100" s="96"/>
      <c r="AZ100" s="96"/>
      <c r="BA100" s="96"/>
      <c r="BB100" s="96"/>
      <c r="BC100" s="96">
        <f>AN100-Y100</f>
        <v>0</v>
      </c>
      <c r="BD100" s="96"/>
      <c r="BE100" s="96"/>
      <c r="BF100" s="96"/>
      <c r="BG100" s="96"/>
      <c r="BH100" s="96">
        <f>AS100-AD100</f>
        <v>0</v>
      </c>
      <c r="BI100" s="96"/>
      <c r="BJ100" s="96"/>
      <c r="BK100" s="96"/>
      <c r="BL100" s="96"/>
      <c r="BM100" s="96">
        <f>BC100+BH100</f>
        <v>0</v>
      </c>
      <c r="BN100" s="96"/>
      <c r="BO100" s="96"/>
      <c r="BP100" s="96"/>
      <c r="BQ100" s="96"/>
      <c r="BR100" s="11"/>
      <c r="BS100" s="11"/>
      <c r="BT100" s="11"/>
      <c r="BU100" s="11"/>
      <c r="BV100" s="11"/>
      <c r="BW100" s="11"/>
      <c r="BX100" s="11"/>
      <c r="BY100" s="11"/>
      <c r="BZ100" s="9"/>
    </row>
    <row r="101" spans="1:78" ht="38.25" customHeight="1" x14ac:dyDescent="0.2">
      <c r="A101" s="23">
        <v>0</v>
      </c>
      <c r="B101" s="23"/>
      <c r="C101" s="97" t="s">
        <v>122</v>
      </c>
      <c r="D101" s="62"/>
      <c r="E101" s="62"/>
      <c r="F101" s="62"/>
      <c r="G101" s="62"/>
      <c r="H101" s="62"/>
      <c r="I101" s="63"/>
      <c r="J101" s="98" t="s">
        <v>123</v>
      </c>
      <c r="K101" s="98"/>
      <c r="L101" s="98"/>
      <c r="M101" s="98"/>
      <c r="N101" s="98"/>
      <c r="O101" s="97" t="s">
        <v>95</v>
      </c>
      <c r="P101" s="62"/>
      <c r="Q101" s="62"/>
      <c r="R101" s="62"/>
      <c r="S101" s="62"/>
      <c r="T101" s="62"/>
      <c r="U101" s="62"/>
      <c r="V101" s="62"/>
      <c r="W101" s="62"/>
      <c r="X101" s="63"/>
      <c r="Y101" s="99">
        <v>57.2</v>
      </c>
      <c r="Z101" s="99"/>
      <c r="AA101" s="99"/>
      <c r="AB101" s="99"/>
      <c r="AC101" s="99"/>
      <c r="AD101" s="99">
        <v>0</v>
      </c>
      <c r="AE101" s="99"/>
      <c r="AF101" s="99"/>
      <c r="AG101" s="99"/>
      <c r="AH101" s="99"/>
      <c r="AI101" s="99">
        <f>Y101+AD101</f>
        <v>57.2</v>
      </c>
      <c r="AJ101" s="99"/>
      <c r="AK101" s="99"/>
      <c r="AL101" s="99"/>
      <c r="AM101" s="99"/>
      <c r="AN101" s="99">
        <v>57.2</v>
      </c>
      <c r="AO101" s="99"/>
      <c r="AP101" s="99"/>
      <c r="AQ101" s="99"/>
      <c r="AR101" s="99"/>
      <c r="AS101" s="99">
        <v>0</v>
      </c>
      <c r="AT101" s="99"/>
      <c r="AU101" s="99"/>
      <c r="AV101" s="99"/>
      <c r="AW101" s="99"/>
      <c r="AX101" s="96">
        <f>AN101+AS101</f>
        <v>57.2</v>
      </c>
      <c r="AY101" s="96"/>
      <c r="AZ101" s="96"/>
      <c r="BA101" s="96"/>
      <c r="BB101" s="96"/>
      <c r="BC101" s="96">
        <f>AN101-Y101</f>
        <v>0</v>
      </c>
      <c r="BD101" s="96"/>
      <c r="BE101" s="96"/>
      <c r="BF101" s="96"/>
      <c r="BG101" s="96"/>
      <c r="BH101" s="96">
        <f>AS101-AD101</f>
        <v>0</v>
      </c>
      <c r="BI101" s="96"/>
      <c r="BJ101" s="96"/>
      <c r="BK101" s="96"/>
      <c r="BL101" s="96"/>
      <c r="BM101" s="96">
        <f>BC101+BH101</f>
        <v>0</v>
      </c>
      <c r="BN101" s="96"/>
      <c r="BO101" s="96"/>
      <c r="BP101" s="96"/>
      <c r="BQ101" s="96"/>
      <c r="BR101" s="11"/>
      <c r="BS101" s="11"/>
      <c r="BT101" s="11"/>
      <c r="BU101" s="11"/>
      <c r="BV101" s="11"/>
      <c r="BW101" s="11"/>
      <c r="BX101" s="11"/>
      <c r="BY101" s="11"/>
      <c r="BZ101" s="9"/>
    </row>
    <row r="102" spans="1:78" ht="15.75" customHeight="1" x14ac:dyDescent="0.2">
      <c r="A102" s="23">
        <v>0</v>
      </c>
      <c r="B102" s="23"/>
      <c r="C102" s="97" t="s">
        <v>124</v>
      </c>
      <c r="D102" s="62"/>
      <c r="E102" s="62"/>
      <c r="F102" s="62"/>
      <c r="G102" s="62"/>
      <c r="H102" s="62"/>
      <c r="I102" s="63"/>
      <c r="J102" s="98" t="s">
        <v>123</v>
      </c>
      <c r="K102" s="98"/>
      <c r="L102" s="98"/>
      <c r="M102" s="98"/>
      <c r="N102" s="98"/>
      <c r="O102" s="97" t="s">
        <v>95</v>
      </c>
      <c r="P102" s="62"/>
      <c r="Q102" s="62"/>
      <c r="R102" s="62"/>
      <c r="S102" s="62"/>
      <c r="T102" s="62"/>
      <c r="U102" s="62"/>
      <c r="V102" s="62"/>
      <c r="W102" s="62"/>
      <c r="X102" s="63"/>
      <c r="Y102" s="99">
        <v>0</v>
      </c>
      <c r="Z102" s="99"/>
      <c r="AA102" s="99"/>
      <c r="AB102" s="99"/>
      <c r="AC102" s="99"/>
      <c r="AD102" s="99">
        <v>100</v>
      </c>
      <c r="AE102" s="99"/>
      <c r="AF102" s="99"/>
      <c r="AG102" s="99"/>
      <c r="AH102" s="99"/>
      <c r="AI102" s="99">
        <f>Y102+AD102</f>
        <v>100</v>
      </c>
      <c r="AJ102" s="99"/>
      <c r="AK102" s="99"/>
      <c r="AL102" s="99"/>
      <c r="AM102" s="99"/>
      <c r="AN102" s="99">
        <v>0</v>
      </c>
      <c r="AO102" s="99"/>
      <c r="AP102" s="99"/>
      <c r="AQ102" s="99"/>
      <c r="AR102" s="99"/>
      <c r="AS102" s="99">
        <v>100</v>
      </c>
      <c r="AT102" s="99"/>
      <c r="AU102" s="99"/>
      <c r="AV102" s="99"/>
      <c r="AW102" s="99"/>
      <c r="AX102" s="96">
        <f>AN102+AS102</f>
        <v>100</v>
      </c>
      <c r="AY102" s="96"/>
      <c r="AZ102" s="96"/>
      <c r="BA102" s="96"/>
      <c r="BB102" s="96"/>
      <c r="BC102" s="96">
        <f>AN102-Y102</f>
        <v>0</v>
      </c>
      <c r="BD102" s="96"/>
      <c r="BE102" s="96"/>
      <c r="BF102" s="96"/>
      <c r="BG102" s="96"/>
      <c r="BH102" s="96">
        <f>AS102-AD102</f>
        <v>0</v>
      </c>
      <c r="BI102" s="96"/>
      <c r="BJ102" s="96"/>
      <c r="BK102" s="96"/>
      <c r="BL102" s="96"/>
      <c r="BM102" s="96">
        <f>BC102+BH102</f>
        <v>0</v>
      </c>
      <c r="BN102" s="96"/>
      <c r="BO102" s="96"/>
      <c r="BP102" s="96"/>
      <c r="BQ102" s="96"/>
      <c r="BR102" s="11"/>
      <c r="BS102" s="11"/>
      <c r="BT102" s="11"/>
      <c r="BU102" s="11"/>
      <c r="BV102" s="11"/>
      <c r="BW102" s="11"/>
      <c r="BX102" s="11"/>
      <c r="BY102" s="11"/>
      <c r="BZ102" s="9"/>
    </row>
    <row r="103" spans="1:78" ht="15.75" customHeight="1" x14ac:dyDescent="0.2">
      <c r="A103" s="23">
        <v>0</v>
      </c>
      <c r="B103" s="23"/>
      <c r="C103" s="97" t="s">
        <v>124</v>
      </c>
      <c r="D103" s="62"/>
      <c r="E103" s="62"/>
      <c r="F103" s="62"/>
      <c r="G103" s="62"/>
      <c r="H103" s="62"/>
      <c r="I103" s="63"/>
      <c r="J103" s="98" t="s">
        <v>123</v>
      </c>
      <c r="K103" s="98"/>
      <c r="L103" s="98"/>
      <c r="M103" s="98"/>
      <c r="N103" s="98"/>
      <c r="O103" s="97" t="s">
        <v>95</v>
      </c>
      <c r="P103" s="62"/>
      <c r="Q103" s="62"/>
      <c r="R103" s="62"/>
      <c r="S103" s="62"/>
      <c r="T103" s="62"/>
      <c r="U103" s="62"/>
      <c r="V103" s="62"/>
      <c r="W103" s="62"/>
      <c r="X103" s="63"/>
      <c r="Y103" s="99">
        <v>0</v>
      </c>
      <c r="Z103" s="99"/>
      <c r="AA103" s="99"/>
      <c r="AB103" s="99"/>
      <c r="AC103" s="99"/>
      <c r="AD103" s="99">
        <v>100</v>
      </c>
      <c r="AE103" s="99"/>
      <c r="AF103" s="99"/>
      <c r="AG103" s="99"/>
      <c r="AH103" s="99"/>
      <c r="AI103" s="99">
        <f>Y103+AD103</f>
        <v>100</v>
      </c>
      <c r="AJ103" s="99"/>
      <c r="AK103" s="99"/>
      <c r="AL103" s="99"/>
      <c r="AM103" s="99"/>
      <c r="AN103" s="99">
        <v>0</v>
      </c>
      <c r="AO103" s="99"/>
      <c r="AP103" s="99"/>
      <c r="AQ103" s="99"/>
      <c r="AR103" s="99"/>
      <c r="AS103" s="99">
        <v>100</v>
      </c>
      <c r="AT103" s="99"/>
      <c r="AU103" s="99"/>
      <c r="AV103" s="99"/>
      <c r="AW103" s="99"/>
      <c r="AX103" s="96">
        <f>AN103+AS103</f>
        <v>100</v>
      </c>
      <c r="AY103" s="96"/>
      <c r="AZ103" s="96"/>
      <c r="BA103" s="96"/>
      <c r="BB103" s="96"/>
      <c r="BC103" s="96">
        <f>AN103-Y103</f>
        <v>0</v>
      </c>
      <c r="BD103" s="96"/>
      <c r="BE103" s="96"/>
      <c r="BF103" s="96"/>
      <c r="BG103" s="96"/>
      <c r="BH103" s="96">
        <f>AS103-AD103</f>
        <v>0</v>
      </c>
      <c r="BI103" s="96"/>
      <c r="BJ103" s="96"/>
      <c r="BK103" s="96"/>
      <c r="BL103" s="96"/>
      <c r="BM103" s="96">
        <f>BC103+BH103</f>
        <v>0</v>
      </c>
      <c r="BN103" s="96"/>
      <c r="BO103" s="96"/>
      <c r="BP103" s="96"/>
      <c r="BQ103" s="96"/>
      <c r="BR103" s="11"/>
      <c r="BS103" s="11"/>
      <c r="BT103" s="11"/>
      <c r="BU103" s="11"/>
      <c r="BV103" s="11"/>
      <c r="BW103" s="11"/>
      <c r="BX103" s="11"/>
      <c r="BY103" s="11"/>
      <c r="BZ103" s="9"/>
    </row>
    <row r="104" spans="1:78" ht="25.5" customHeight="1" x14ac:dyDescent="0.2">
      <c r="A104" s="23">
        <v>0</v>
      </c>
      <c r="B104" s="23"/>
      <c r="C104" s="97" t="s">
        <v>125</v>
      </c>
      <c r="D104" s="62"/>
      <c r="E104" s="62"/>
      <c r="F104" s="62"/>
      <c r="G104" s="62"/>
      <c r="H104" s="62"/>
      <c r="I104" s="63"/>
      <c r="J104" s="98" t="s">
        <v>126</v>
      </c>
      <c r="K104" s="98"/>
      <c r="L104" s="98"/>
      <c r="M104" s="98"/>
      <c r="N104" s="98"/>
      <c r="O104" s="97" t="s">
        <v>127</v>
      </c>
      <c r="P104" s="62"/>
      <c r="Q104" s="62"/>
      <c r="R104" s="62"/>
      <c r="S104" s="62"/>
      <c r="T104" s="62"/>
      <c r="U104" s="62"/>
      <c r="V104" s="62"/>
      <c r="W104" s="62"/>
      <c r="X104" s="63"/>
      <c r="Y104" s="99">
        <v>0</v>
      </c>
      <c r="Z104" s="99"/>
      <c r="AA104" s="99"/>
      <c r="AB104" s="99"/>
      <c r="AC104" s="99"/>
      <c r="AD104" s="99">
        <v>100</v>
      </c>
      <c r="AE104" s="99"/>
      <c r="AF104" s="99"/>
      <c r="AG104" s="99"/>
      <c r="AH104" s="99"/>
      <c r="AI104" s="99">
        <f>Y104+AD104</f>
        <v>100</v>
      </c>
      <c r="AJ104" s="99"/>
      <c r="AK104" s="99"/>
      <c r="AL104" s="99"/>
      <c r="AM104" s="99"/>
      <c r="AN104" s="99">
        <v>0</v>
      </c>
      <c r="AO104" s="99"/>
      <c r="AP104" s="99"/>
      <c r="AQ104" s="99"/>
      <c r="AR104" s="99"/>
      <c r="AS104" s="99">
        <v>100</v>
      </c>
      <c r="AT104" s="99"/>
      <c r="AU104" s="99"/>
      <c r="AV104" s="99"/>
      <c r="AW104" s="99"/>
      <c r="AX104" s="96">
        <f>AN104+AS104</f>
        <v>100</v>
      </c>
      <c r="AY104" s="96"/>
      <c r="AZ104" s="96"/>
      <c r="BA104" s="96"/>
      <c r="BB104" s="96"/>
      <c r="BC104" s="96">
        <f>AN104-Y104</f>
        <v>0</v>
      </c>
      <c r="BD104" s="96"/>
      <c r="BE104" s="96"/>
      <c r="BF104" s="96"/>
      <c r="BG104" s="96"/>
      <c r="BH104" s="96">
        <f>AS104-AD104</f>
        <v>0</v>
      </c>
      <c r="BI104" s="96"/>
      <c r="BJ104" s="96"/>
      <c r="BK104" s="96"/>
      <c r="BL104" s="96"/>
      <c r="BM104" s="96">
        <f>BC104+BH104</f>
        <v>0</v>
      </c>
      <c r="BN104" s="96"/>
      <c r="BO104" s="96"/>
      <c r="BP104" s="96"/>
      <c r="BQ104" s="96"/>
      <c r="BR104" s="11"/>
      <c r="BS104" s="11"/>
      <c r="BT104" s="11"/>
      <c r="BU104" s="11"/>
      <c r="BV104" s="11"/>
      <c r="BW104" s="11"/>
      <c r="BX104" s="11"/>
      <c r="BY104" s="11"/>
      <c r="BZ104" s="9"/>
    </row>
    <row r="105" spans="1:78" ht="63" customHeight="1" x14ac:dyDescent="0.2">
      <c r="A105" s="102" t="s">
        <v>140</v>
      </c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2"/>
      <c r="BF105" s="102"/>
      <c r="BG105" s="102"/>
      <c r="BH105" s="102"/>
      <c r="BI105" s="102"/>
      <c r="BJ105" s="102"/>
      <c r="BK105" s="102"/>
      <c r="BL105" s="102"/>
      <c r="BM105" s="102"/>
      <c r="BN105" s="102"/>
      <c r="BO105" s="102"/>
      <c r="BP105" s="102"/>
      <c r="BQ105" s="102"/>
    </row>
    <row r="106" spans="1:78" ht="15.95" customHeight="1" x14ac:dyDescent="0.2">
      <c r="A106" s="38" t="s">
        <v>56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</row>
    <row r="107" spans="1:78" ht="44.25" customHeight="1" x14ac:dyDescent="0.2">
      <c r="A107" s="101" t="s">
        <v>139</v>
      </c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  <c r="BD107" s="101"/>
      <c r="BE107" s="101"/>
      <c r="BF107" s="101"/>
      <c r="BG107" s="101"/>
      <c r="BH107" s="101"/>
      <c r="BI107" s="101"/>
      <c r="BJ107" s="101"/>
      <c r="BK107" s="101"/>
      <c r="BL107" s="101"/>
      <c r="BM107" s="101"/>
      <c r="BN107" s="101"/>
      <c r="BO107" s="101"/>
      <c r="BP107" s="101"/>
      <c r="BQ107" s="101"/>
    </row>
    <row r="108" spans="1:78" ht="15.95" customHeight="1" x14ac:dyDescent="0.2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</row>
    <row r="109" spans="1:78" ht="15.95" customHeight="1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</row>
    <row r="110" spans="1:78" ht="42" customHeight="1" x14ac:dyDescent="0.2">
      <c r="A110" s="49" t="s">
        <v>131</v>
      </c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3"/>
      <c r="AO110" s="3"/>
      <c r="AP110" s="52" t="s">
        <v>132</v>
      </c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</row>
    <row r="111" spans="1:78" x14ac:dyDescent="0.2">
      <c r="W111" s="48" t="s">
        <v>12</v>
      </c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"/>
      <c r="AO111" s="4"/>
      <c r="AP111" s="48" t="s">
        <v>13</v>
      </c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</row>
  </sheetData>
  <mergeCells count="741">
    <mergeCell ref="A107:BQ107"/>
    <mergeCell ref="A105:BQ105"/>
    <mergeCell ref="AS104:AW104"/>
    <mergeCell ref="AX104:BB104"/>
    <mergeCell ref="BC104:BG104"/>
    <mergeCell ref="BH104:BL104"/>
    <mergeCell ref="BM104:BQ104"/>
    <mergeCell ref="BH103:BL103"/>
    <mergeCell ref="BM103:BQ103"/>
    <mergeCell ref="A104:B104"/>
    <mergeCell ref="C104:I104"/>
    <mergeCell ref="J104:N104"/>
    <mergeCell ref="O104:X104"/>
    <mergeCell ref="Y104:AC104"/>
    <mergeCell ref="AD104:AH104"/>
    <mergeCell ref="AI104:AM104"/>
    <mergeCell ref="AN104:AR104"/>
    <mergeCell ref="AD103:AH103"/>
    <mergeCell ref="AI103:AM103"/>
    <mergeCell ref="AN103:AR103"/>
    <mergeCell ref="AS103:AW103"/>
    <mergeCell ref="AX103:BB103"/>
    <mergeCell ref="BC103:BG103"/>
    <mergeCell ref="AS102:AW102"/>
    <mergeCell ref="AX102:BB102"/>
    <mergeCell ref="BC102:BG102"/>
    <mergeCell ref="BH102:BL102"/>
    <mergeCell ref="BM102:BQ102"/>
    <mergeCell ref="A103:B103"/>
    <mergeCell ref="C103:I103"/>
    <mergeCell ref="J103:N103"/>
    <mergeCell ref="O103:X103"/>
    <mergeCell ref="Y103:AC103"/>
    <mergeCell ref="A102:B102"/>
    <mergeCell ref="C102:I102"/>
    <mergeCell ref="J102:N102"/>
    <mergeCell ref="O102:X102"/>
    <mergeCell ref="Y102:AC102"/>
    <mergeCell ref="AD102:AH102"/>
    <mergeCell ref="AI102:AM102"/>
    <mergeCell ref="AN102:AR102"/>
    <mergeCell ref="AD101:AH101"/>
    <mergeCell ref="AI101:AM101"/>
    <mergeCell ref="AN101:AR101"/>
    <mergeCell ref="AS100:AW100"/>
    <mergeCell ref="AX100:BB100"/>
    <mergeCell ref="BC100:BG100"/>
    <mergeCell ref="BH100:BL100"/>
    <mergeCell ref="BM100:BQ100"/>
    <mergeCell ref="A101:B101"/>
    <mergeCell ref="C101:I101"/>
    <mergeCell ref="J101:N101"/>
    <mergeCell ref="O101:X101"/>
    <mergeCell ref="Y101:AC101"/>
    <mergeCell ref="BH101:BL101"/>
    <mergeCell ref="BM101:BQ101"/>
    <mergeCell ref="AS101:AW101"/>
    <mergeCell ref="AX101:BB101"/>
    <mergeCell ref="BC101:BG101"/>
    <mergeCell ref="A100:B100"/>
    <mergeCell ref="C100:I100"/>
    <mergeCell ref="J100:N100"/>
    <mergeCell ref="O100:X100"/>
    <mergeCell ref="Y100:AC100"/>
    <mergeCell ref="AD100:AH100"/>
    <mergeCell ref="AI100:AM100"/>
    <mergeCell ref="AN100:AR100"/>
    <mergeCell ref="AD99:AH99"/>
    <mergeCell ref="AI99:AM99"/>
    <mergeCell ref="AN99:AR99"/>
    <mergeCell ref="AS98:AW98"/>
    <mergeCell ref="AX98:BB98"/>
    <mergeCell ref="BC98:BG98"/>
    <mergeCell ref="BH98:BL98"/>
    <mergeCell ref="BM98:BQ98"/>
    <mergeCell ref="A99:B99"/>
    <mergeCell ref="C99:I99"/>
    <mergeCell ref="J99:N99"/>
    <mergeCell ref="O99:X99"/>
    <mergeCell ref="Y99:AC99"/>
    <mergeCell ref="BH99:BL99"/>
    <mergeCell ref="BM99:BQ99"/>
    <mergeCell ref="AS99:AW99"/>
    <mergeCell ref="AX99:BB99"/>
    <mergeCell ref="BC99:BG99"/>
    <mergeCell ref="A98:B98"/>
    <mergeCell ref="C98:I98"/>
    <mergeCell ref="J98:N98"/>
    <mergeCell ref="O98:X98"/>
    <mergeCell ref="Y98:AC98"/>
    <mergeCell ref="AD98:AH98"/>
    <mergeCell ref="AI98:AM98"/>
    <mergeCell ref="AN98:AR98"/>
    <mergeCell ref="AD97:AH97"/>
    <mergeCell ref="AI97:AM97"/>
    <mergeCell ref="AN97:AR97"/>
    <mergeCell ref="AS96:AW96"/>
    <mergeCell ref="AX96:BB96"/>
    <mergeCell ref="BC96:BG96"/>
    <mergeCell ref="BH96:BL96"/>
    <mergeCell ref="BM96:BQ96"/>
    <mergeCell ref="A97:B97"/>
    <mergeCell ref="C97:I97"/>
    <mergeCell ref="J97:N97"/>
    <mergeCell ref="O97:X97"/>
    <mergeCell ref="Y97:AC97"/>
    <mergeCell ref="BH97:BL97"/>
    <mergeCell ref="BM97:BQ97"/>
    <mergeCell ref="AS97:AW97"/>
    <mergeCell ref="AX97:BB97"/>
    <mergeCell ref="BC97:BG97"/>
    <mergeCell ref="A96:B96"/>
    <mergeCell ref="C96:I96"/>
    <mergeCell ref="J96:N96"/>
    <mergeCell ref="O96:X96"/>
    <mergeCell ref="Y96:AC96"/>
    <mergeCell ref="AD96:AH96"/>
    <mergeCell ref="AI96:AM96"/>
    <mergeCell ref="AN96:AR96"/>
    <mergeCell ref="AD95:AH95"/>
    <mergeCell ref="AI95:AM95"/>
    <mergeCell ref="AN95:AR95"/>
    <mergeCell ref="AS94:AW94"/>
    <mergeCell ref="AX94:BB94"/>
    <mergeCell ref="BC94:BG94"/>
    <mergeCell ref="BH94:BL94"/>
    <mergeCell ref="BM94:BQ94"/>
    <mergeCell ref="A95:B95"/>
    <mergeCell ref="C95:I95"/>
    <mergeCell ref="J95:N95"/>
    <mergeCell ref="O95:X95"/>
    <mergeCell ref="Y95:AC95"/>
    <mergeCell ref="BH95:BL95"/>
    <mergeCell ref="BM95:BQ95"/>
    <mergeCell ref="AS95:AW95"/>
    <mergeCell ref="AX95:BB95"/>
    <mergeCell ref="BC95:BG95"/>
    <mergeCell ref="A94:B94"/>
    <mergeCell ref="C94:I94"/>
    <mergeCell ref="J94:N94"/>
    <mergeCell ref="O94:X94"/>
    <mergeCell ref="Y94:AC94"/>
    <mergeCell ref="AD94:AH94"/>
    <mergeCell ref="AI94:AM94"/>
    <mergeCell ref="AN94:AR94"/>
    <mergeCell ref="AD93:AH93"/>
    <mergeCell ref="AI93:AM93"/>
    <mergeCell ref="AN93:AR93"/>
    <mergeCell ref="AS92:AW92"/>
    <mergeCell ref="AX92:BB92"/>
    <mergeCell ref="BC92:BG92"/>
    <mergeCell ref="BH92:BL92"/>
    <mergeCell ref="BM92:BQ92"/>
    <mergeCell ref="A93:B93"/>
    <mergeCell ref="C93:I93"/>
    <mergeCell ref="J93:N93"/>
    <mergeCell ref="O93:X93"/>
    <mergeCell ref="Y93:AC93"/>
    <mergeCell ref="BH93:BL93"/>
    <mergeCell ref="BM93:BQ93"/>
    <mergeCell ref="AS93:AW93"/>
    <mergeCell ref="AX93:BB93"/>
    <mergeCell ref="BC93:BG93"/>
    <mergeCell ref="A92:B92"/>
    <mergeCell ref="C92:I92"/>
    <mergeCell ref="J92:N92"/>
    <mergeCell ref="O92:X92"/>
    <mergeCell ref="Y92:AC92"/>
    <mergeCell ref="AD92:AH92"/>
    <mergeCell ref="AI92:AM92"/>
    <mergeCell ref="AN92:AR92"/>
    <mergeCell ref="AD91:AH91"/>
    <mergeCell ref="AI91:AM91"/>
    <mergeCell ref="AN91:AR91"/>
    <mergeCell ref="AS90:AW90"/>
    <mergeCell ref="AX90:BB90"/>
    <mergeCell ref="BC90:BG90"/>
    <mergeCell ref="BH90:BL90"/>
    <mergeCell ref="BM90:BQ90"/>
    <mergeCell ref="A91:B91"/>
    <mergeCell ref="C91:I91"/>
    <mergeCell ref="J91:N91"/>
    <mergeCell ref="O91:X91"/>
    <mergeCell ref="Y91:AC91"/>
    <mergeCell ref="BH91:BL91"/>
    <mergeCell ref="BM91:BQ91"/>
    <mergeCell ref="AS91:AW91"/>
    <mergeCell ref="AX91:BB91"/>
    <mergeCell ref="BC91:BG91"/>
    <mergeCell ref="A90:B90"/>
    <mergeCell ref="C90:I90"/>
    <mergeCell ref="J90:N90"/>
    <mergeCell ref="O90:X90"/>
    <mergeCell ref="Y90:AC90"/>
    <mergeCell ref="AD90:AH90"/>
    <mergeCell ref="AI90:AM90"/>
    <mergeCell ref="AN90:AR90"/>
    <mergeCell ref="AD89:AH89"/>
    <mergeCell ref="AI89:AM89"/>
    <mergeCell ref="AN89:AR89"/>
    <mergeCell ref="AS88:AW88"/>
    <mergeCell ref="AX88:BB88"/>
    <mergeCell ref="BC88:BG88"/>
    <mergeCell ref="BH88:BL88"/>
    <mergeCell ref="BM88:BQ88"/>
    <mergeCell ref="A89:B89"/>
    <mergeCell ref="C89:I89"/>
    <mergeCell ref="J89:N89"/>
    <mergeCell ref="O89:X89"/>
    <mergeCell ref="Y89:AC89"/>
    <mergeCell ref="BH89:BL89"/>
    <mergeCell ref="BM89:BQ89"/>
    <mergeCell ref="AS89:AW89"/>
    <mergeCell ref="AX89:BB89"/>
    <mergeCell ref="BC89:BG89"/>
    <mergeCell ref="A88:B88"/>
    <mergeCell ref="C88:I88"/>
    <mergeCell ref="J88:N88"/>
    <mergeCell ref="O88:X88"/>
    <mergeCell ref="Y88:AC88"/>
    <mergeCell ref="AD88:AH88"/>
    <mergeCell ref="AI88:AM88"/>
    <mergeCell ref="AN88:AR88"/>
    <mergeCell ref="AD87:AH87"/>
    <mergeCell ref="AI87:AM87"/>
    <mergeCell ref="AN87:AR87"/>
    <mergeCell ref="AS86:AW86"/>
    <mergeCell ref="AX86:BB86"/>
    <mergeCell ref="BC86:BG86"/>
    <mergeCell ref="BH86:BL86"/>
    <mergeCell ref="BM86:BQ86"/>
    <mergeCell ref="A87:B87"/>
    <mergeCell ref="C87:I87"/>
    <mergeCell ref="J87:N87"/>
    <mergeCell ref="O87:X87"/>
    <mergeCell ref="Y87:AC87"/>
    <mergeCell ref="BH87:BL87"/>
    <mergeCell ref="BM87:BQ87"/>
    <mergeCell ref="AS87:AW87"/>
    <mergeCell ref="AX87:BB87"/>
    <mergeCell ref="BC87:BG87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D85:AH85"/>
    <mergeCell ref="AI85:AM85"/>
    <mergeCell ref="AN85:AR85"/>
    <mergeCell ref="AS84:AW84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BH85:BL85"/>
    <mergeCell ref="BM85:BQ85"/>
    <mergeCell ref="AS85:AW85"/>
    <mergeCell ref="AX85:BB85"/>
    <mergeCell ref="BC85:BG85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D83:AH83"/>
    <mergeCell ref="AI83:AM83"/>
    <mergeCell ref="AN83:AR83"/>
    <mergeCell ref="AS82:AW82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BH83:BL83"/>
    <mergeCell ref="BM83:BQ83"/>
    <mergeCell ref="AS83:AW83"/>
    <mergeCell ref="AX83:BB83"/>
    <mergeCell ref="BC83:BG83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D81:AH81"/>
    <mergeCell ref="AI81:AM81"/>
    <mergeCell ref="AN81:AR81"/>
    <mergeCell ref="AS80:AW80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BH81:BL81"/>
    <mergeCell ref="BM81:BQ81"/>
    <mergeCell ref="AS81:AW81"/>
    <mergeCell ref="AX81:BB81"/>
    <mergeCell ref="BC81:BG81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D79:AH79"/>
    <mergeCell ref="AI79:AM79"/>
    <mergeCell ref="AN79:AR79"/>
    <mergeCell ref="BH78:BL78"/>
    <mergeCell ref="BM78:BQ78"/>
    <mergeCell ref="A79:B79"/>
    <mergeCell ref="C79:I79"/>
    <mergeCell ref="J79:N79"/>
    <mergeCell ref="O79:X79"/>
    <mergeCell ref="Y79:AC79"/>
    <mergeCell ref="BH79:BL79"/>
    <mergeCell ref="BM79:BQ79"/>
    <mergeCell ref="AS79:AW79"/>
    <mergeCell ref="AX79:BB79"/>
    <mergeCell ref="BC79:BG79"/>
    <mergeCell ref="BH77:BL77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D77:AH77"/>
    <mergeCell ref="AI77:AM77"/>
    <mergeCell ref="AN77:AR77"/>
    <mergeCell ref="AS77:AW77"/>
    <mergeCell ref="AX77:BB77"/>
    <mergeCell ref="BC77:BG77"/>
    <mergeCell ref="A77:B77"/>
    <mergeCell ref="C77:I77"/>
    <mergeCell ref="J77:N77"/>
    <mergeCell ref="O77:X77"/>
    <mergeCell ref="Y77:AC77"/>
    <mergeCell ref="AS78:AW78"/>
    <mergeCell ref="AX78:BB78"/>
    <mergeCell ref="BC78:BG78"/>
    <mergeCell ref="AL68:AP68"/>
    <mergeCell ref="AQ68:AV68"/>
    <mergeCell ref="AW68:BA68"/>
    <mergeCell ref="BB68:BF68"/>
    <mergeCell ref="BG68:BL68"/>
    <mergeCell ref="A68:P68"/>
    <mergeCell ref="Q68:U68"/>
    <mergeCell ref="V68:Z68"/>
    <mergeCell ref="AA68:AF68"/>
    <mergeCell ref="AG68:AK68"/>
    <mergeCell ref="AP59:AT59"/>
    <mergeCell ref="AU59:AY59"/>
    <mergeCell ref="AZ59:BC59"/>
    <mergeCell ref="BD59:BH59"/>
    <mergeCell ref="BI59:BM59"/>
    <mergeCell ref="BN59:BQ59"/>
    <mergeCell ref="AU58:AY58"/>
    <mergeCell ref="AZ58:BC58"/>
    <mergeCell ref="BD58:BH58"/>
    <mergeCell ref="BI58:BM58"/>
    <mergeCell ref="BN58:BQ58"/>
    <mergeCell ref="AP58:AT58"/>
    <mergeCell ref="A59:B59"/>
    <mergeCell ref="C59:Z59"/>
    <mergeCell ref="AA59:AE59"/>
    <mergeCell ref="AF59:AJ59"/>
    <mergeCell ref="AK59:AO59"/>
    <mergeCell ref="A58:B58"/>
    <mergeCell ref="C58:Z58"/>
    <mergeCell ref="AA58:AE58"/>
    <mergeCell ref="AF58:AJ58"/>
    <mergeCell ref="AK58:AO58"/>
    <mergeCell ref="AP57:AT57"/>
    <mergeCell ref="AU57:AY57"/>
    <mergeCell ref="AZ57:BC57"/>
    <mergeCell ref="BD57:BH57"/>
    <mergeCell ref="BI57:BM57"/>
    <mergeCell ref="BN57:BQ57"/>
    <mergeCell ref="AU56:AY56"/>
    <mergeCell ref="AZ56:BC56"/>
    <mergeCell ref="BD56:BH56"/>
    <mergeCell ref="BI56:BM56"/>
    <mergeCell ref="BN56:BQ56"/>
    <mergeCell ref="AP56:AT56"/>
    <mergeCell ref="A57:B57"/>
    <mergeCell ref="C57:Z57"/>
    <mergeCell ref="AA57:AE57"/>
    <mergeCell ref="AF57:AJ57"/>
    <mergeCell ref="AK57:AO57"/>
    <mergeCell ref="A56:B56"/>
    <mergeCell ref="C56:Z56"/>
    <mergeCell ref="AA56:AE56"/>
    <mergeCell ref="AF56:AJ56"/>
    <mergeCell ref="AK56:AO56"/>
    <mergeCell ref="AP55:AT55"/>
    <mergeCell ref="AU55:AY55"/>
    <mergeCell ref="AZ55:BC55"/>
    <mergeCell ref="BD55:BH55"/>
    <mergeCell ref="BI55:BM55"/>
    <mergeCell ref="BN55:BQ55"/>
    <mergeCell ref="AU54:AY54"/>
    <mergeCell ref="AZ54:BC54"/>
    <mergeCell ref="BD54:BH54"/>
    <mergeCell ref="BI54:BM54"/>
    <mergeCell ref="BN54:BQ54"/>
    <mergeCell ref="AP54:AT54"/>
    <mergeCell ref="A55:B55"/>
    <mergeCell ref="C55:Z55"/>
    <mergeCell ref="AA55:AE55"/>
    <mergeCell ref="AF55:AJ55"/>
    <mergeCell ref="AK55:AO55"/>
    <mergeCell ref="A54:B54"/>
    <mergeCell ref="C54:Z54"/>
    <mergeCell ref="AA54:AE54"/>
    <mergeCell ref="AF54:AJ54"/>
    <mergeCell ref="AK54:AO54"/>
    <mergeCell ref="AP53:AT53"/>
    <mergeCell ref="AU53:AY53"/>
    <mergeCell ref="AZ53:BC53"/>
    <mergeCell ref="BD53:BH53"/>
    <mergeCell ref="BI53:BM53"/>
    <mergeCell ref="BN53:BQ53"/>
    <mergeCell ref="AU52:AY52"/>
    <mergeCell ref="AZ52:BC52"/>
    <mergeCell ref="BD52:BH52"/>
    <mergeCell ref="BI52:BM52"/>
    <mergeCell ref="BN52:BQ52"/>
    <mergeCell ref="AP52:AT52"/>
    <mergeCell ref="A53:B53"/>
    <mergeCell ref="C53:Z53"/>
    <mergeCell ref="AA53:AE53"/>
    <mergeCell ref="AF53:AJ53"/>
    <mergeCell ref="AK53:AO53"/>
    <mergeCell ref="A52:B52"/>
    <mergeCell ref="C52:Z52"/>
    <mergeCell ref="AA52:AE52"/>
    <mergeCell ref="AF52:AJ52"/>
    <mergeCell ref="AK52:AO52"/>
    <mergeCell ref="AP51:AT51"/>
    <mergeCell ref="AU51:AY51"/>
    <mergeCell ref="AZ51:BC51"/>
    <mergeCell ref="BD51:BH51"/>
    <mergeCell ref="BI51:BM51"/>
    <mergeCell ref="BN51:BQ51"/>
    <mergeCell ref="AU50:AY50"/>
    <mergeCell ref="AZ50:BC50"/>
    <mergeCell ref="BD50:BH50"/>
    <mergeCell ref="BI50:BM50"/>
    <mergeCell ref="BN50:BQ50"/>
    <mergeCell ref="AP50:AT50"/>
    <mergeCell ref="A51:B51"/>
    <mergeCell ref="C51:Z51"/>
    <mergeCell ref="AA51:AE51"/>
    <mergeCell ref="AF51:AJ51"/>
    <mergeCell ref="AK51:AO51"/>
    <mergeCell ref="A50:B50"/>
    <mergeCell ref="C50:Z50"/>
    <mergeCell ref="AA50:AE50"/>
    <mergeCell ref="AF50:AJ50"/>
    <mergeCell ref="AK50:AO50"/>
    <mergeCell ref="AZ49:BC49"/>
    <mergeCell ref="BD49:BH49"/>
    <mergeCell ref="BI49:BM49"/>
    <mergeCell ref="BN49:BQ49"/>
    <mergeCell ref="AU48:AY48"/>
    <mergeCell ref="AZ48:BC48"/>
    <mergeCell ref="BD48:BH48"/>
    <mergeCell ref="BI48:BM48"/>
    <mergeCell ref="BN48:BQ48"/>
    <mergeCell ref="BD47:BH47"/>
    <mergeCell ref="BI47:BM47"/>
    <mergeCell ref="BN47:BQ47"/>
    <mergeCell ref="A48:B48"/>
    <mergeCell ref="C48:Z48"/>
    <mergeCell ref="AA48:AE48"/>
    <mergeCell ref="AF48:AJ48"/>
    <mergeCell ref="AK48:AO48"/>
    <mergeCell ref="AP48:AT48"/>
    <mergeCell ref="A47:B47"/>
    <mergeCell ref="C47:Z47"/>
    <mergeCell ref="AA47:AE47"/>
    <mergeCell ref="AF47:AJ47"/>
    <mergeCell ref="AK47:AO47"/>
    <mergeCell ref="AP47:AT47"/>
    <mergeCell ref="AU47:AY47"/>
    <mergeCell ref="A49:B49"/>
    <mergeCell ref="C49:Z49"/>
    <mergeCell ref="AA49:AE49"/>
    <mergeCell ref="AF49:AJ49"/>
    <mergeCell ref="AK49:AO49"/>
    <mergeCell ref="AP49:AT49"/>
    <mergeCell ref="AU49:AY49"/>
    <mergeCell ref="A32:BL32"/>
    <mergeCell ref="A33:F33"/>
    <mergeCell ref="G33:BL33"/>
    <mergeCell ref="A25:F25"/>
    <mergeCell ref="G25:BL25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A45:B45"/>
    <mergeCell ref="C45:Z45"/>
    <mergeCell ref="AA45:AE45"/>
    <mergeCell ref="AF45:AJ45"/>
    <mergeCell ref="AK45:AO45"/>
    <mergeCell ref="AP45:AT45"/>
    <mergeCell ref="BD46:BH46"/>
    <mergeCell ref="BI46:BM46"/>
    <mergeCell ref="BN46:BQ46"/>
    <mergeCell ref="D18:J18"/>
    <mergeCell ref="A11:BL11"/>
    <mergeCell ref="A12:BL12"/>
    <mergeCell ref="C40:Z41"/>
    <mergeCell ref="C42:Z42"/>
    <mergeCell ref="C44:Z44"/>
    <mergeCell ref="AU41:AY41"/>
    <mergeCell ref="AP41:AT41"/>
    <mergeCell ref="A26:F26"/>
    <mergeCell ref="G26:BL26"/>
    <mergeCell ref="A27:F27"/>
    <mergeCell ref="G27:BL27"/>
    <mergeCell ref="A43:B43"/>
    <mergeCell ref="AZ43:BC43"/>
    <mergeCell ref="A23:BL23"/>
    <mergeCell ref="A24:F24"/>
    <mergeCell ref="G24:BL24"/>
    <mergeCell ref="A20:B20"/>
    <mergeCell ref="D20:J20"/>
    <mergeCell ref="A40:B41"/>
    <mergeCell ref="A42:B42"/>
    <mergeCell ref="D21:J21"/>
    <mergeCell ref="A29:BL29"/>
    <mergeCell ref="A30:BL30"/>
    <mergeCell ref="AO2:BL6"/>
    <mergeCell ref="A7:BL7"/>
    <mergeCell ref="A8:BL8"/>
    <mergeCell ref="A9:BL9"/>
    <mergeCell ref="AG63:AV63"/>
    <mergeCell ref="Q63:AF63"/>
    <mergeCell ref="AQ64:AV64"/>
    <mergeCell ref="AA44:AE44"/>
    <mergeCell ref="BB67:BF67"/>
    <mergeCell ref="AA41:AE41"/>
    <mergeCell ref="AF41:AJ41"/>
    <mergeCell ref="BD41:BH41"/>
    <mergeCell ref="AZ41:BC41"/>
    <mergeCell ref="AA40:AO40"/>
    <mergeCell ref="AP40:BC40"/>
    <mergeCell ref="BD40:BQ40"/>
    <mergeCell ref="AP42:AT42"/>
    <mergeCell ref="A44:B44"/>
    <mergeCell ref="A10:BL10"/>
    <mergeCell ref="A14:B14"/>
    <mergeCell ref="D14:J14"/>
    <mergeCell ref="D15:J15"/>
    <mergeCell ref="A17:B17"/>
    <mergeCell ref="D17:J17"/>
    <mergeCell ref="BM73:BQ73"/>
    <mergeCell ref="BH73:BL73"/>
    <mergeCell ref="BC73:BG73"/>
    <mergeCell ref="AD73:AH73"/>
    <mergeCell ref="AX73:BB73"/>
    <mergeCell ref="AS73:AW73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U42:AY42"/>
    <mergeCell ref="AW64:BA64"/>
    <mergeCell ref="A62:BL62"/>
    <mergeCell ref="AP43:AT43"/>
    <mergeCell ref="AL66:AP66"/>
    <mergeCell ref="BG64:BL64"/>
    <mergeCell ref="AW63:BL63"/>
    <mergeCell ref="AA43:AE43"/>
    <mergeCell ref="AK44:AO44"/>
    <mergeCell ref="AP44:AT44"/>
    <mergeCell ref="C43:Z43"/>
    <mergeCell ref="AI76:AM76"/>
    <mergeCell ref="AN76:AR76"/>
    <mergeCell ref="AS76:AW76"/>
    <mergeCell ref="AX76:BB76"/>
    <mergeCell ref="BC76:BG76"/>
    <mergeCell ref="AN73:AR73"/>
    <mergeCell ref="AX75:BB75"/>
    <mergeCell ref="AZ45:BC45"/>
    <mergeCell ref="BD45:BH45"/>
    <mergeCell ref="Q64:U64"/>
    <mergeCell ref="BG66:BL66"/>
    <mergeCell ref="AU44:AY44"/>
    <mergeCell ref="AW65:BA65"/>
    <mergeCell ref="BB65:BF65"/>
    <mergeCell ref="BG65:BL65"/>
    <mergeCell ref="AX74:BB74"/>
    <mergeCell ref="AS74:AW74"/>
    <mergeCell ref="AW66:BA66"/>
    <mergeCell ref="BB66:BF66"/>
    <mergeCell ref="BB64:BF64"/>
    <mergeCell ref="AL64:AP64"/>
    <mergeCell ref="AU45:AY45"/>
    <mergeCell ref="AZ47:BC47"/>
    <mergeCell ref="Y75:AC75"/>
    <mergeCell ref="C76:I76"/>
    <mergeCell ref="J76:N76"/>
    <mergeCell ref="O76:X76"/>
    <mergeCell ref="Y76:AC76"/>
    <mergeCell ref="AN75:AR75"/>
    <mergeCell ref="AS75:AW75"/>
    <mergeCell ref="V67:Z67"/>
    <mergeCell ref="AA67:AF67"/>
    <mergeCell ref="AG67:AK67"/>
    <mergeCell ref="AL67:AP67"/>
    <mergeCell ref="AI73:AM73"/>
    <mergeCell ref="Y73:AC73"/>
    <mergeCell ref="AD75:AH75"/>
    <mergeCell ref="AI75:AM75"/>
    <mergeCell ref="A70:BQ70"/>
    <mergeCell ref="BM76:BQ76"/>
    <mergeCell ref="BH76:BL76"/>
    <mergeCell ref="BC74:BG74"/>
    <mergeCell ref="BH74:BL74"/>
    <mergeCell ref="BM74:BQ74"/>
    <mergeCell ref="BM75:BQ75"/>
    <mergeCell ref="BH75:BL75"/>
    <mergeCell ref="BC75:BG75"/>
    <mergeCell ref="AK43:AO43"/>
    <mergeCell ref="AF43:AJ43"/>
    <mergeCell ref="A67:P67"/>
    <mergeCell ref="Q67:U67"/>
    <mergeCell ref="A61:BL61"/>
    <mergeCell ref="AQ67:AV67"/>
    <mergeCell ref="BG67:BL67"/>
    <mergeCell ref="Y72:AM72"/>
    <mergeCell ref="AN72:BB72"/>
    <mergeCell ref="BC72:BQ72"/>
    <mergeCell ref="AW67:BA67"/>
    <mergeCell ref="A66:P66"/>
    <mergeCell ref="AQ65:AV65"/>
    <mergeCell ref="AL65:AP65"/>
    <mergeCell ref="AG65:AK65"/>
    <mergeCell ref="AA65:AF65"/>
    <mergeCell ref="AP111:BH111"/>
    <mergeCell ref="AD76:AH76"/>
    <mergeCell ref="C75:I75"/>
    <mergeCell ref="W111:AM111"/>
    <mergeCell ref="A110:V110"/>
    <mergeCell ref="W110:AM110"/>
    <mergeCell ref="AP110:BH110"/>
    <mergeCell ref="AF44:AJ44"/>
    <mergeCell ref="AZ44:BC44"/>
    <mergeCell ref="BD44:BH44"/>
    <mergeCell ref="BI44:BM44"/>
    <mergeCell ref="AQ66:AV66"/>
    <mergeCell ref="V65:Z65"/>
    <mergeCell ref="AG66:AK66"/>
    <mergeCell ref="AG64:AK64"/>
    <mergeCell ref="AA64:AF64"/>
    <mergeCell ref="V64:Z64"/>
    <mergeCell ref="A106:BL106"/>
    <mergeCell ref="A72:B73"/>
    <mergeCell ref="C72:I73"/>
    <mergeCell ref="J72:N73"/>
    <mergeCell ref="O72:X73"/>
    <mergeCell ref="A76:B76"/>
    <mergeCell ref="A75:B75"/>
    <mergeCell ref="J75:N75"/>
    <mergeCell ref="O75:X75"/>
    <mergeCell ref="BN44:BQ44"/>
    <mergeCell ref="AZ42:BC42"/>
    <mergeCell ref="BD42:BH42"/>
    <mergeCell ref="BI42:BM42"/>
    <mergeCell ref="BN42:BQ42"/>
    <mergeCell ref="AU43:AY43"/>
    <mergeCell ref="BI43:BM43"/>
    <mergeCell ref="BD43:BH43"/>
    <mergeCell ref="C74:I74"/>
    <mergeCell ref="Q66:U66"/>
    <mergeCell ref="V66:Z66"/>
    <mergeCell ref="AA66:AF66"/>
    <mergeCell ref="Q65:U65"/>
    <mergeCell ref="A65:P65"/>
    <mergeCell ref="A63:P64"/>
    <mergeCell ref="A74:B74"/>
    <mergeCell ref="J74:N74"/>
    <mergeCell ref="O74:X74"/>
    <mergeCell ref="Y74:AC74"/>
    <mergeCell ref="AD74:AH74"/>
    <mergeCell ref="AI74:AM74"/>
    <mergeCell ref="AN74:AR74"/>
    <mergeCell ref="AK42:AO42"/>
    <mergeCell ref="BN43:BQ43"/>
    <mergeCell ref="BN41:BQ41"/>
    <mergeCell ref="BI41:BM41"/>
    <mergeCell ref="AK41:AO41"/>
    <mergeCell ref="AA42:AE42"/>
    <mergeCell ref="AF42:AJ42"/>
    <mergeCell ref="A34:F34"/>
    <mergeCell ref="G34:BL34"/>
    <mergeCell ref="A35:F35"/>
    <mergeCell ref="G35:BL35"/>
    <mergeCell ref="A36:F36"/>
    <mergeCell ref="G36:BL36"/>
    <mergeCell ref="A39:BQ39"/>
    <mergeCell ref="A38:BQ38"/>
  </mergeCells>
  <phoneticPr fontId="0" type="noConversion"/>
  <conditionalFormatting sqref="C76">
    <cfRule type="cellIs" dxfId="57" priority="59" stopIfTrue="1" operator="equal">
      <formula>$C75</formula>
    </cfRule>
  </conditionalFormatting>
  <conditionalFormatting sqref="A76:B76">
    <cfRule type="cellIs" dxfId="56" priority="60" stopIfTrue="1" operator="equal">
      <formula>0</formula>
    </cfRule>
  </conditionalFormatting>
  <conditionalFormatting sqref="C77">
    <cfRule type="cellIs" dxfId="55" priority="57" stopIfTrue="1" operator="equal">
      <formula>$C76</formula>
    </cfRule>
  </conditionalFormatting>
  <conditionalFormatting sqref="A77:B77">
    <cfRule type="cellIs" dxfId="54" priority="58" stopIfTrue="1" operator="equal">
      <formula>0</formula>
    </cfRule>
  </conditionalFormatting>
  <conditionalFormatting sqref="C78">
    <cfRule type="cellIs" dxfId="53" priority="55" stopIfTrue="1" operator="equal">
      <formula>$C77</formula>
    </cfRule>
  </conditionalFormatting>
  <conditionalFormatting sqref="A78:B78">
    <cfRule type="cellIs" dxfId="52" priority="56" stopIfTrue="1" operator="equal">
      <formula>0</formula>
    </cfRule>
  </conditionalFormatting>
  <conditionalFormatting sqref="C79">
    <cfRule type="cellIs" dxfId="51" priority="53" stopIfTrue="1" operator="equal">
      <formula>$C78</formula>
    </cfRule>
  </conditionalFormatting>
  <conditionalFormatting sqref="A79:B79">
    <cfRule type="cellIs" dxfId="50" priority="54" stopIfTrue="1" operator="equal">
      <formula>0</formula>
    </cfRule>
  </conditionalFormatting>
  <conditionalFormatting sqref="C80">
    <cfRule type="cellIs" dxfId="49" priority="51" stopIfTrue="1" operator="equal">
      <formula>$C79</formula>
    </cfRule>
  </conditionalFormatting>
  <conditionalFormatting sqref="A80:B80">
    <cfRule type="cellIs" dxfId="48" priority="52" stopIfTrue="1" operator="equal">
      <formula>0</formula>
    </cfRule>
  </conditionalFormatting>
  <conditionalFormatting sqref="C81">
    <cfRule type="cellIs" dxfId="47" priority="49" stopIfTrue="1" operator="equal">
      <formula>$C80</formula>
    </cfRule>
  </conditionalFormatting>
  <conditionalFormatting sqref="A81:B81">
    <cfRule type="cellIs" dxfId="46" priority="50" stopIfTrue="1" operator="equal">
      <formula>0</formula>
    </cfRule>
  </conditionalFormatting>
  <conditionalFormatting sqref="C82">
    <cfRule type="cellIs" dxfId="45" priority="47" stopIfTrue="1" operator="equal">
      <formula>$C81</formula>
    </cfRule>
  </conditionalFormatting>
  <conditionalFormatting sqref="A82:B82">
    <cfRule type="cellIs" dxfId="44" priority="48" stopIfTrue="1" operator="equal">
      <formula>0</formula>
    </cfRule>
  </conditionalFormatting>
  <conditionalFormatting sqref="C83">
    <cfRule type="cellIs" dxfId="43" priority="45" stopIfTrue="1" operator="equal">
      <formula>$C82</formula>
    </cfRule>
  </conditionalFormatting>
  <conditionalFormatting sqref="A83:B83">
    <cfRule type="cellIs" dxfId="42" priority="46" stopIfTrue="1" operator="equal">
      <formula>0</formula>
    </cfRule>
  </conditionalFormatting>
  <conditionalFormatting sqref="C84">
    <cfRule type="cellIs" dxfId="41" priority="43" stopIfTrue="1" operator="equal">
      <formula>$C83</formula>
    </cfRule>
  </conditionalFormatting>
  <conditionalFormatting sqref="A84:B84">
    <cfRule type="cellIs" dxfId="40" priority="44" stopIfTrue="1" operator="equal">
      <formula>0</formula>
    </cfRule>
  </conditionalFormatting>
  <conditionalFormatting sqref="C85">
    <cfRule type="cellIs" dxfId="39" priority="41" stopIfTrue="1" operator="equal">
      <formula>$C84</formula>
    </cfRule>
  </conditionalFormatting>
  <conditionalFormatting sqref="A85:B85">
    <cfRule type="cellIs" dxfId="38" priority="42" stopIfTrue="1" operator="equal">
      <formula>0</formula>
    </cfRule>
  </conditionalFormatting>
  <conditionalFormatting sqref="C86">
    <cfRule type="cellIs" dxfId="37" priority="39" stopIfTrue="1" operator="equal">
      <formula>$C85</formula>
    </cfRule>
  </conditionalFormatting>
  <conditionalFormatting sqref="A86:B86">
    <cfRule type="cellIs" dxfId="36" priority="40" stopIfTrue="1" operator="equal">
      <formula>0</formula>
    </cfRule>
  </conditionalFormatting>
  <conditionalFormatting sqref="C87">
    <cfRule type="cellIs" dxfId="35" priority="37" stopIfTrue="1" operator="equal">
      <formula>$C86</formula>
    </cfRule>
  </conditionalFormatting>
  <conditionalFormatting sqref="A87:B87">
    <cfRule type="cellIs" dxfId="34" priority="38" stopIfTrue="1" operator="equal">
      <formula>0</formula>
    </cfRule>
  </conditionalFormatting>
  <conditionalFormatting sqref="C88">
    <cfRule type="cellIs" dxfId="33" priority="35" stopIfTrue="1" operator="equal">
      <formula>$C87</formula>
    </cfRule>
  </conditionalFormatting>
  <conditionalFormatting sqref="A88:B88">
    <cfRule type="cellIs" dxfId="32" priority="36" stopIfTrue="1" operator="equal">
      <formula>0</formula>
    </cfRule>
  </conditionalFormatting>
  <conditionalFormatting sqref="C89">
    <cfRule type="cellIs" dxfId="31" priority="33" stopIfTrue="1" operator="equal">
      <formula>$C88</formula>
    </cfRule>
  </conditionalFormatting>
  <conditionalFormatting sqref="A89:B89">
    <cfRule type="cellIs" dxfId="30" priority="34" stopIfTrue="1" operator="equal">
      <formula>0</formula>
    </cfRule>
  </conditionalFormatting>
  <conditionalFormatting sqref="C90">
    <cfRule type="cellIs" dxfId="29" priority="31" stopIfTrue="1" operator="equal">
      <formula>$C89</formula>
    </cfRule>
  </conditionalFormatting>
  <conditionalFormatting sqref="A90:B90">
    <cfRule type="cellIs" dxfId="28" priority="32" stopIfTrue="1" operator="equal">
      <formula>0</formula>
    </cfRule>
  </conditionalFormatting>
  <conditionalFormatting sqref="C91">
    <cfRule type="cellIs" dxfId="27" priority="29" stopIfTrue="1" operator="equal">
      <formula>$C90</formula>
    </cfRule>
  </conditionalFormatting>
  <conditionalFormatting sqref="A91:B91">
    <cfRule type="cellIs" dxfId="26" priority="30" stopIfTrue="1" operator="equal">
      <formula>0</formula>
    </cfRule>
  </conditionalFormatting>
  <conditionalFormatting sqref="C92">
    <cfRule type="cellIs" dxfId="25" priority="27" stopIfTrue="1" operator="equal">
      <formula>$C91</formula>
    </cfRule>
  </conditionalFormatting>
  <conditionalFormatting sqref="A92:B92">
    <cfRule type="cellIs" dxfId="24" priority="28" stopIfTrue="1" operator="equal">
      <formula>0</formula>
    </cfRule>
  </conditionalFormatting>
  <conditionalFormatting sqref="C93">
    <cfRule type="cellIs" dxfId="23" priority="25" stopIfTrue="1" operator="equal">
      <formula>$C92</formula>
    </cfRule>
  </conditionalFormatting>
  <conditionalFormatting sqref="A93:B93">
    <cfRule type="cellIs" dxfId="22" priority="26" stopIfTrue="1" operator="equal">
      <formula>0</formula>
    </cfRule>
  </conditionalFormatting>
  <conditionalFormatting sqref="C94">
    <cfRule type="cellIs" dxfId="21" priority="23" stopIfTrue="1" operator="equal">
      <formula>$C93</formula>
    </cfRule>
  </conditionalFormatting>
  <conditionalFormatting sqref="A94:B94">
    <cfRule type="cellIs" dxfId="20" priority="24" stopIfTrue="1" operator="equal">
      <formula>0</formula>
    </cfRule>
  </conditionalFormatting>
  <conditionalFormatting sqref="C95">
    <cfRule type="cellIs" dxfId="19" priority="21" stopIfTrue="1" operator="equal">
      <formula>$C94</formula>
    </cfRule>
  </conditionalFormatting>
  <conditionalFormatting sqref="A95:B95">
    <cfRule type="cellIs" dxfId="18" priority="22" stopIfTrue="1" operator="equal">
      <formula>0</formula>
    </cfRule>
  </conditionalFormatting>
  <conditionalFormatting sqref="C96">
    <cfRule type="cellIs" dxfId="17" priority="19" stopIfTrue="1" operator="equal">
      <formula>$C95</formula>
    </cfRule>
  </conditionalFormatting>
  <conditionalFormatting sqref="A96:B96">
    <cfRule type="cellIs" dxfId="16" priority="20" stopIfTrue="1" operator="equal">
      <formula>0</formula>
    </cfRule>
  </conditionalFormatting>
  <conditionalFormatting sqref="C97">
    <cfRule type="cellIs" dxfId="15" priority="17" stopIfTrue="1" operator="equal">
      <formula>$C96</formula>
    </cfRule>
  </conditionalFormatting>
  <conditionalFormatting sqref="A97:B97">
    <cfRule type="cellIs" dxfId="14" priority="18" stopIfTrue="1" operator="equal">
      <formula>0</formula>
    </cfRule>
  </conditionalFormatting>
  <conditionalFormatting sqref="C98">
    <cfRule type="cellIs" dxfId="13" priority="15" stopIfTrue="1" operator="equal">
      <formula>$C97</formula>
    </cfRule>
  </conditionalFormatting>
  <conditionalFormatting sqref="A98:B98">
    <cfRule type="cellIs" dxfId="12" priority="16" stopIfTrue="1" operator="equal">
      <formula>0</formula>
    </cfRule>
  </conditionalFormatting>
  <conditionalFormatting sqref="C99">
    <cfRule type="cellIs" dxfId="11" priority="13" stopIfTrue="1" operator="equal">
      <formula>$C98</formula>
    </cfRule>
  </conditionalFormatting>
  <conditionalFormatting sqref="A99:B99">
    <cfRule type="cellIs" dxfId="10" priority="14" stopIfTrue="1" operator="equal">
      <formula>0</formula>
    </cfRule>
  </conditionalFormatting>
  <conditionalFormatting sqref="C100">
    <cfRule type="cellIs" dxfId="9" priority="11" stopIfTrue="1" operator="equal">
      <formula>$C99</formula>
    </cfRule>
  </conditionalFormatting>
  <conditionalFormatting sqref="A100:B100">
    <cfRule type="cellIs" dxfId="8" priority="12" stopIfTrue="1" operator="equal">
      <formula>0</formula>
    </cfRule>
  </conditionalFormatting>
  <conditionalFormatting sqref="C101">
    <cfRule type="cellIs" dxfId="7" priority="9" stopIfTrue="1" operator="equal">
      <formula>$C100</formula>
    </cfRule>
  </conditionalFormatting>
  <conditionalFormatting sqref="A101:B101">
    <cfRule type="cellIs" dxfId="6" priority="10" stopIfTrue="1" operator="equal">
      <formula>0</formula>
    </cfRule>
  </conditionalFormatting>
  <conditionalFormatting sqref="C102">
    <cfRule type="cellIs" dxfId="5" priority="7" stopIfTrue="1" operator="equal">
      <formula>$C101</formula>
    </cfRule>
  </conditionalFormatting>
  <conditionalFormatting sqref="A102:B102">
    <cfRule type="cellIs" dxfId="4" priority="8" stopIfTrue="1" operator="equal">
      <formula>0</formula>
    </cfRule>
  </conditionalFormatting>
  <conditionalFormatting sqref="C103">
    <cfRule type="cellIs" dxfId="3" priority="5" stopIfTrue="1" operator="equal">
      <formula>$C102</formula>
    </cfRule>
  </conditionalFormatting>
  <conditionalFormatting sqref="A103:B103">
    <cfRule type="cellIs" dxfId="2" priority="6" stopIfTrue="1" operator="equal">
      <formula>0</formula>
    </cfRule>
  </conditionalFormatting>
  <conditionalFormatting sqref="C104">
    <cfRule type="cellIs" dxfId="1" priority="3" stopIfTrue="1" operator="equal">
      <formula>$C103</formula>
    </cfRule>
  </conditionalFormatting>
  <conditionalFormatting sqref="A104:B104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3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КПК0111010</vt:lpstr>
      <vt:lpstr>КПК0111010!Область_печати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ZMRE1</cp:lastModifiedBy>
  <cp:lastPrinted>2020-02-04T12:24:12Z</cp:lastPrinted>
  <dcterms:created xsi:type="dcterms:W3CDTF">2016-08-10T10:53:25Z</dcterms:created>
  <dcterms:modified xsi:type="dcterms:W3CDTF">2020-02-04T12:25:03Z</dcterms:modified>
</cp:coreProperties>
</file>