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8E097805-490A-453C-A749-199494A489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461" sheetId="1" r:id="rId1"/>
  </sheets>
  <definedNames>
    <definedName name="_xlnm.Print_Area" localSheetId="0">КПК0117461!$A$1:$BQ$98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1" i="1" l="1"/>
  <c r="AI71" i="1" l="1"/>
  <c r="BC70" i="1"/>
  <c r="AX70" i="1"/>
  <c r="AA51" i="1" l="1"/>
  <c r="AP51" i="1"/>
  <c r="AU51" i="1"/>
  <c r="AL61" i="1"/>
  <c r="AG61" i="1"/>
  <c r="V61" i="1"/>
  <c r="Q61" i="1"/>
  <c r="BH89" i="1" l="1"/>
  <c r="BC89" i="1"/>
  <c r="AX89" i="1"/>
  <c r="AI89" i="1"/>
  <c r="BH88" i="1"/>
  <c r="BC88" i="1"/>
  <c r="AI88" i="1"/>
  <c r="BH87" i="1"/>
  <c r="BC87" i="1"/>
  <c r="AX87" i="1"/>
  <c r="AI87" i="1"/>
  <c r="BH86" i="1"/>
  <c r="BC86" i="1"/>
  <c r="AX86" i="1"/>
  <c r="AI86" i="1"/>
  <c r="BH85" i="1"/>
  <c r="BC85" i="1"/>
  <c r="AX85" i="1"/>
  <c r="AI85" i="1"/>
  <c r="BH83" i="1"/>
  <c r="BC83" i="1"/>
  <c r="AX83" i="1"/>
  <c r="AI83" i="1"/>
  <c r="BH82" i="1"/>
  <c r="BC82" i="1"/>
  <c r="AX82" i="1"/>
  <c r="AI82" i="1"/>
  <c r="BH81" i="1"/>
  <c r="BC81" i="1"/>
  <c r="AX81" i="1"/>
  <c r="AI81" i="1"/>
  <c r="BH80" i="1"/>
  <c r="BC80" i="1"/>
  <c r="AX80" i="1"/>
  <c r="AI80" i="1"/>
  <c r="BH78" i="1"/>
  <c r="BC78" i="1"/>
  <c r="AX78" i="1"/>
  <c r="AI78" i="1"/>
  <c r="BH77" i="1"/>
  <c r="BC77" i="1"/>
  <c r="AX77" i="1"/>
  <c r="AI77" i="1"/>
  <c r="BH76" i="1"/>
  <c r="BC76" i="1"/>
  <c r="AX76" i="1"/>
  <c r="AI76" i="1"/>
  <c r="BH75" i="1"/>
  <c r="BC75" i="1"/>
  <c r="AX75" i="1"/>
  <c r="AI75" i="1"/>
  <c r="BH74" i="1"/>
  <c r="BC74" i="1"/>
  <c r="AX74" i="1"/>
  <c r="AI74" i="1"/>
  <c r="BH72" i="1"/>
  <c r="BC72" i="1"/>
  <c r="AX72" i="1"/>
  <c r="AI72" i="1"/>
  <c r="BB61" i="1"/>
  <c r="AW61" i="1"/>
  <c r="AQ61" i="1"/>
  <c r="AA61" i="1"/>
  <c r="BB60" i="1"/>
  <c r="AW60" i="1"/>
  <c r="AQ60" i="1"/>
  <c r="AA60" i="1"/>
  <c r="BB59" i="1"/>
  <c r="AW59" i="1"/>
  <c r="AQ59" i="1"/>
  <c r="AA59" i="1"/>
  <c r="BI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I44" i="1"/>
  <c r="BD44" i="1"/>
  <c r="BD51" i="1" s="1"/>
  <c r="AZ44" i="1"/>
  <c r="AK44" i="1"/>
  <c r="BG60" i="1" l="1"/>
  <c r="BM72" i="1"/>
  <c r="BM74" i="1"/>
  <c r="BM75" i="1"/>
  <c r="BM76" i="1"/>
  <c r="BM77" i="1"/>
  <c r="BM78" i="1"/>
  <c r="BM80" i="1"/>
  <c r="BM81" i="1"/>
  <c r="BM82" i="1"/>
  <c r="BM83" i="1"/>
  <c r="BM85" i="1"/>
  <c r="BM86" i="1"/>
  <c r="BM87" i="1"/>
  <c r="BM88" i="1"/>
  <c r="BM89" i="1"/>
  <c r="BM70" i="1"/>
  <c r="BG59" i="1"/>
  <c r="BG61" i="1"/>
  <c r="BN44" i="1"/>
  <c r="BN45" i="1"/>
  <c r="BN46" i="1"/>
  <c r="BN47" i="1"/>
  <c r="BN48" i="1"/>
  <c r="BN49" i="1"/>
  <c r="BN50" i="1"/>
  <c r="BN51" i="1"/>
</calcChain>
</file>

<file path=xl/sharedStrings.xml><?xml version="1.0" encoding="utf-8"?>
<sst xmlns="http://schemas.openxmlformats.org/spreadsheetml/2006/main" count="206" uniqueCount="121">
  <si>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</si>
  <si>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</si>
  <si>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</si>
  <si>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</si>
  <si>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</si>
  <si>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</si>
  <si>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</si>
  <si>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</si>
  <si>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</si>
  <si>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</si>
  <si>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</si>
  <si>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</si>
  <si>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</si>
  <si>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</si>
  <si>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</si>
  <si>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</si>
  <si>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</si>
  <si>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</si>
  <si>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</si>
  <si>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</si>
  <si>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</si>
  <si>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</si>
  <si>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</si>
  <si>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</si>
  <si>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</si>
  <si>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</si>
  <si>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</si>
  <si>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</si>
  <si>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</si>
  <si>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</si>
  <si>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</si>
  <si>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</si>
  <si>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</si>
  <si>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</si>
  <si>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</si>
  <si>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</si>
  <si>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</si>
  <si>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</si>
  <si>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</si>
  <si>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</si>
  <si>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</si>
  <si>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</si>
  <si>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</si>
  <si>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</si>
  <si>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</si>
  <si>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</si>
  <si>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</si>
  <si>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</si>
  <si>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</si>
  <si>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</si>
  <si>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</si>
  <si>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</si>
  <si>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</si>
  <si>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</si>
  <si>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</si>
  <si>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</si>
  <si>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</si>
  <si>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</si>
  <si>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</si>
  <si>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</si>
  <si>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</si>
  <si>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</si>
  <si>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Підвищення безпеки дорожнього руху, попередження правопорушень</t>
  </si>
  <si>
    <t>утримання та розвиток автомобільних доріг та дорожньої інфраструктури</t>
  </si>
  <si>
    <t>Здійснення витрат, пов"язаних  на технічне обслуговування світлофорних об"єктів</t>
  </si>
  <si>
    <t>Проведення робіт "Реконструкція світлофорного об"єкту на перехресті вул. Гагаріна-вул. Покровська, м.Зміїв, Зміївського району, Харківської обл. (проведення робіт, технічний нагляд, авторський нагляд, тощо)</t>
  </si>
  <si>
    <t>обсяг видатків на поточний ремонт доріг</t>
  </si>
  <si>
    <t>Розробка проектно-кошторисної документації та проведення робіт Капітальний ремонт дороги по вул. Залізнична , по вул. Покровська, м.Зміїв,  по вул. 30 років Перемоги Рогатинська  м.Зміїв, Зміївський район, Харківської обл.</t>
  </si>
  <si>
    <t>капітальний ремонт внутрішньо квартальних проїздів житлової  забудови за адресами вул. Залізнична, пров. Залізничний ,  вул. Донецьке шосе</t>
  </si>
  <si>
    <t>Розробка робочего проекту на проведення робіт з облаштування  технічними засобами регулювання  дорожного руху на ділянках дороги по вул. Широнінців, Пушкарьова, Конституції та Вернигоренка</t>
  </si>
  <si>
    <t>оплата комунальних послуг (крім комунальних)</t>
  </si>
  <si>
    <t>УСЬОГО</t>
  </si>
  <si>
    <t>програма соціально-економічного та культурного розвитку Зміївської міської ради на 2018-2019 роки</t>
  </si>
  <si>
    <t>Програма благоустрій Зміївської міської ради на 2018-2019 роки</t>
  </si>
  <si>
    <t>Усього</t>
  </si>
  <si>
    <t>Затрат</t>
  </si>
  <si>
    <t/>
  </si>
  <si>
    <t>кошторис</t>
  </si>
  <si>
    <t>кошторис видатків</t>
  </si>
  <si>
    <t>грн.</t>
  </si>
  <si>
    <t>Капітальний ремонь  внутришньо квартальних проїздів житлової забудови за адресою: м.Зміїв, вул. Залізнична, пров Залізничний, вул. Донецьке шосе</t>
  </si>
  <si>
    <t>Продукту</t>
  </si>
  <si>
    <t>кількість світлофорних об"єктів</t>
  </si>
  <si>
    <t>од.</t>
  </si>
  <si>
    <t>внутрішній облік</t>
  </si>
  <si>
    <t>кількість об"єктів , проведення робіт</t>
  </si>
  <si>
    <t>потреба</t>
  </si>
  <si>
    <t>загальна площа доріг, які потребують поточний ремонт</t>
  </si>
  <si>
    <t>тис.м</t>
  </si>
  <si>
    <t>розрахунково</t>
  </si>
  <si>
    <t>тис м</t>
  </si>
  <si>
    <t>Ефективності</t>
  </si>
  <si>
    <t>середня вартість утримання та технічного обслуговування</t>
  </si>
  <si>
    <t>розрахунок</t>
  </si>
  <si>
    <t>середня витрати</t>
  </si>
  <si>
    <t>розракунок по потребі</t>
  </si>
  <si>
    <t>середня вартість 1кв.м капітального ремонту дорожної мережи</t>
  </si>
  <si>
    <t>середня вартість 1кв.м. поточного ремонту дорожньої мережи</t>
  </si>
  <si>
    <t>Якості</t>
  </si>
  <si>
    <t>диманіка затрат</t>
  </si>
  <si>
    <t>відс.</t>
  </si>
  <si>
    <t>відсоток завершеності</t>
  </si>
  <si>
    <t>питома вага поточного ремонту доріг</t>
  </si>
  <si>
    <t>питома вага капітального ремонту доріг</t>
  </si>
  <si>
    <t>відсоток завершеності кап рем</t>
  </si>
  <si>
    <t>%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</si>
  <si>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</si>
  <si>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</si>
  <si>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</si>
  <si>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</si>
  <si>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</si>
  <si>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</si>
  <si>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</si>
  <si>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</si>
  <si>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</si>
  <si>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0456</t>
  </si>
  <si>
    <t>сума витрат на проведення поточного ремонту об"єктів транспортної інфраструктури</t>
  </si>
  <si>
    <t>сумма витрат на проведення капітального ремонту об"єктів транспортної інфраструктури</t>
  </si>
  <si>
    <t>Бюджетна програма по КПКВК  0117461 " Утримання та розвиток автомобільних доріг та дорожньої інфраструктури за рахунок коштів м місцевого бюджету"  за 2019 рік виконана та є ефективною.</t>
  </si>
  <si>
    <t>загальна площа доріг, які потребують капітальний ремонт вул. Залізнична, Покровська, 30 років Перемоги, Рогатинська</t>
  </si>
  <si>
    <t xml:space="preserve">загальна площа , яка потребує капітальний ремонт внутрішньоквартальних проїздів житлової забудови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</si>
</sst>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" fontId="1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96"/>
  <sheetViews>
    <sheetView tabSelected="1" topLeftCell="A2" zoomScaleNormal="100" workbookViewId="0">
      <selection activeCell="BH72" sqref="BH72:BL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8.28515625" style="1" customWidth="1"/>
    <col min="56" max="68" width="2.85546875" style="1" customWidth="1"/>
    <col min="69" max="69" width="5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111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6" t="s">
        <v>11</v>
      </c>
      <c r="B14" s="86"/>
      <c r="C14" s="15"/>
      <c r="D14" s="78" t="s">
        <v>106</v>
      </c>
      <c r="E14" s="79"/>
      <c r="F14" s="79"/>
      <c r="G14" s="79"/>
      <c r="H14" s="79"/>
      <c r="I14" s="79"/>
      <c r="J14" s="79"/>
      <c r="K14" s="15"/>
      <c r="L14" s="76" t="s">
        <v>107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6" t="s">
        <v>41</v>
      </c>
      <c r="B17" s="86"/>
      <c r="C17" s="15"/>
      <c r="D17" s="78" t="s">
        <v>114</v>
      </c>
      <c r="E17" s="79"/>
      <c r="F17" s="79"/>
      <c r="G17" s="79"/>
      <c r="H17" s="79"/>
      <c r="I17" s="79"/>
      <c r="J17" s="79"/>
      <c r="K17" s="15"/>
      <c r="L17" s="76" t="s">
        <v>107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86" t="s">
        <v>42</v>
      </c>
      <c r="B20" s="86"/>
      <c r="C20" s="15"/>
      <c r="D20" s="78" t="s">
        <v>112</v>
      </c>
      <c r="E20" s="79"/>
      <c r="F20" s="79"/>
      <c r="G20" s="79"/>
      <c r="H20" s="79"/>
      <c r="I20" s="79"/>
      <c r="J20" s="79"/>
      <c r="K20" s="15"/>
      <c r="L20" s="78" t="s">
        <v>115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113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0.100000000000001" customHeight="1" x14ac:dyDescent="0.2">
      <c r="A21" s="13"/>
      <c r="B21" s="13"/>
      <c r="C21" s="13"/>
      <c r="D21" s="58" t="s">
        <v>40</v>
      </c>
      <c r="E21" s="58"/>
      <c r="F21" s="58"/>
      <c r="G21" s="58"/>
      <c r="H21" s="58"/>
      <c r="I21" s="58"/>
      <c r="J21" s="58"/>
      <c r="K21" s="13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3" spans="1:79" ht="15.7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7.75" customHeight="1" x14ac:dyDescent="0.2">
      <c r="A24" s="89" t="s">
        <v>6</v>
      </c>
      <c r="B24" s="89"/>
      <c r="C24" s="89"/>
      <c r="D24" s="89"/>
      <c r="E24" s="89"/>
      <c r="F24" s="89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4" t="s">
        <v>62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6" t="s">
        <v>62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7.75" customHeight="1" x14ac:dyDescent="0.2">
      <c r="A33" s="89" t="s">
        <v>6</v>
      </c>
      <c r="B33" s="89"/>
      <c r="C33" s="89"/>
      <c r="D33" s="89"/>
      <c r="E33" s="89"/>
      <c r="F33" s="89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79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61</v>
      </c>
    </row>
    <row r="36" spans="1:79" ht="12.75" customHeight="1" x14ac:dyDescent="0.2">
      <c r="A36" s="30">
        <v>1</v>
      </c>
      <c r="B36" s="30"/>
      <c r="C36" s="30"/>
      <c r="D36" s="30"/>
      <c r="E36" s="30"/>
      <c r="F36" s="30"/>
      <c r="G36" s="34" t="s">
        <v>63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59</v>
      </c>
    </row>
    <row r="38" spans="1:79" ht="15.75" customHeight="1" x14ac:dyDescent="0.2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15" customHeight="1" x14ac:dyDescent="0.2">
      <c r="A39" s="37" t="s">
        <v>110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79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79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79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79" ht="15.75" hidden="1" customHeight="1" x14ac:dyDescent="0.2">
      <c r="A43" s="30" t="s">
        <v>18</v>
      </c>
      <c r="B43" s="30"/>
      <c r="C43" s="73" t="s">
        <v>19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41" t="s">
        <v>15</v>
      </c>
      <c r="AB43" s="41"/>
      <c r="AC43" s="41"/>
      <c r="AD43" s="41"/>
      <c r="AE43" s="41"/>
      <c r="AF43" s="41" t="s">
        <v>14</v>
      </c>
      <c r="AG43" s="41"/>
      <c r="AH43" s="41"/>
      <c r="AI43" s="41"/>
      <c r="AJ43" s="41"/>
      <c r="AK43" s="43" t="s">
        <v>21</v>
      </c>
      <c r="AL43" s="43"/>
      <c r="AM43" s="43"/>
      <c r="AN43" s="43"/>
      <c r="AO43" s="43"/>
      <c r="AP43" s="41" t="s">
        <v>16</v>
      </c>
      <c r="AQ43" s="41"/>
      <c r="AR43" s="41"/>
      <c r="AS43" s="41"/>
      <c r="AT43" s="41"/>
      <c r="AU43" s="41" t="s">
        <v>17</v>
      </c>
      <c r="AV43" s="41"/>
      <c r="AW43" s="41"/>
      <c r="AX43" s="41"/>
      <c r="AY43" s="41"/>
      <c r="AZ43" s="43" t="s">
        <v>21</v>
      </c>
      <c r="BA43" s="43"/>
      <c r="BB43" s="43"/>
      <c r="BC43" s="43"/>
      <c r="BD43" s="42" t="s">
        <v>37</v>
      </c>
      <c r="BE43" s="42"/>
      <c r="BF43" s="42"/>
      <c r="BG43" s="42"/>
      <c r="BH43" s="42"/>
      <c r="BI43" s="42" t="s">
        <v>37</v>
      </c>
      <c r="BJ43" s="42"/>
      <c r="BK43" s="42"/>
      <c r="BL43" s="42"/>
      <c r="BM43" s="42"/>
      <c r="BN43" s="44" t="s">
        <v>21</v>
      </c>
      <c r="BO43" s="44"/>
      <c r="BP43" s="44"/>
      <c r="BQ43" s="44"/>
      <c r="CA43" s="1" t="s">
        <v>24</v>
      </c>
    </row>
    <row r="44" spans="1:79" ht="31.5" customHeight="1" x14ac:dyDescent="0.2">
      <c r="A44" s="23">
        <v>1</v>
      </c>
      <c r="B44" s="23"/>
      <c r="C44" s="88" t="s">
        <v>64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39">
        <v>76170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 t="shared" ref="AK44:AK51" si="0">AA44+AF44</f>
        <v>76170</v>
      </c>
      <c r="AL44" s="39"/>
      <c r="AM44" s="39"/>
      <c r="AN44" s="39"/>
      <c r="AO44" s="39"/>
      <c r="AP44" s="39">
        <v>74252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 t="shared" ref="AZ44:AZ51" si="1">AP44+AU44</f>
        <v>74252</v>
      </c>
      <c r="BA44" s="39"/>
      <c r="BB44" s="39"/>
      <c r="BC44" s="39"/>
      <c r="BD44" s="39">
        <f t="shared" ref="BD44:BD50" si="2">AP44-AA44</f>
        <v>-1918</v>
      </c>
      <c r="BE44" s="39"/>
      <c r="BF44" s="39"/>
      <c r="BG44" s="39"/>
      <c r="BH44" s="39"/>
      <c r="BI44" s="39">
        <f t="shared" ref="BI44:BI51" si="3">AU44-AF44</f>
        <v>0</v>
      </c>
      <c r="BJ44" s="39"/>
      <c r="BK44" s="39"/>
      <c r="BL44" s="39"/>
      <c r="BM44" s="39"/>
      <c r="BN44" s="39">
        <f t="shared" ref="BN44:BN51" si="4">BD44+BI44</f>
        <v>-1918</v>
      </c>
      <c r="BO44" s="39"/>
      <c r="BP44" s="39"/>
      <c r="BQ44" s="39"/>
      <c r="CA44" s="1" t="s">
        <v>25</v>
      </c>
    </row>
    <row r="45" spans="1:79" ht="63" customHeight="1" x14ac:dyDescent="0.2">
      <c r="A45" s="23">
        <v>2</v>
      </c>
      <c r="B45" s="23"/>
      <c r="C45" s="88" t="s">
        <v>65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39">
        <v>0</v>
      </c>
      <c r="AB45" s="39"/>
      <c r="AC45" s="39"/>
      <c r="AD45" s="39"/>
      <c r="AE45" s="39"/>
      <c r="AF45" s="91">
        <v>1349798</v>
      </c>
      <c r="AG45" s="91"/>
      <c r="AH45" s="91"/>
      <c r="AI45" s="91"/>
      <c r="AJ45" s="91"/>
      <c r="AK45" s="91">
        <f t="shared" si="0"/>
        <v>1349798</v>
      </c>
      <c r="AL45" s="91"/>
      <c r="AM45" s="91"/>
      <c r="AN45" s="91"/>
      <c r="AO45" s="91"/>
      <c r="AP45" s="39">
        <v>0</v>
      </c>
      <c r="AQ45" s="39"/>
      <c r="AR45" s="39"/>
      <c r="AS45" s="39"/>
      <c r="AT45" s="39"/>
      <c r="AU45" s="39">
        <v>1076335.75</v>
      </c>
      <c r="AV45" s="39"/>
      <c r="AW45" s="39"/>
      <c r="AX45" s="39"/>
      <c r="AY45" s="39"/>
      <c r="AZ45" s="39">
        <f t="shared" si="1"/>
        <v>1076335.75</v>
      </c>
      <c r="BA45" s="39"/>
      <c r="BB45" s="39"/>
      <c r="BC45" s="39"/>
      <c r="BD45" s="39">
        <f t="shared" si="2"/>
        <v>0</v>
      </c>
      <c r="BE45" s="39"/>
      <c r="BF45" s="39"/>
      <c r="BG45" s="39"/>
      <c r="BH45" s="39"/>
      <c r="BI45" s="39">
        <f t="shared" si="3"/>
        <v>-273462.25</v>
      </c>
      <c r="BJ45" s="39"/>
      <c r="BK45" s="39"/>
      <c r="BL45" s="39"/>
      <c r="BM45" s="39"/>
      <c r="BN45" s="39">
        <f t="shared" si="4"/>
        <v>-273462.25</v>
      </c>
      <c r="BO45" s="39"/>
      <c r="BP45" s="39"/>
      <c r="BQ45" s="39"/>
    </row>
    <row r="46" spans="1:79" ht="15.75" customHeight="1" x14ac:dyDescent="0.2">
      <c r="A46" s="23">
        <v>3</v>
      </c>
      <c r="B46" s="23"/>
      <c r="C46" s="90" t="s">
        <v>66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9">
        <v>2727348</v>
      </c>
      <c r="AB46" s="39"/>
      <c r="AC46" s="39"/>
      <c r="AD46" s="39"/>
      <c r="AE46" s="39"/>
      <c r="AF46" s="39">
        <v>0</v>
      </c>
      <c r="AG46" s="39"/>
      <c r="AH46" s="39"/>
      <c r="AI46" s="39"/>
      <c r="AJ46" s="39"/>
      <c r="AK46" s="39">
        <f t="shared" si="0"/>
        <v>2727348</v>
      </c>
      <c r="AL46" s="39"/>
      <c r="AM46" s="39"/>
      <c r="AN46" s="39"/>
      <c r="AO46" s="39"/>
      <c r="AP46" s="39">
        <v>2727345.25</v>
      </c>
      <c r="AQ46" s="39"/>
      <c r="AR46" s="39"/>
      <c r="AS46" s="39"/>
      <c r="AT46" s="39"/>
      <c r="AU46" s="39">
        <v>0</v>
      </c>
      <c r="AV46" s="39"/>
      <c r="AW46" s="39"/>
      <c r="AX46" s="39"/>
      <c r="AY46" s="39"/>
      <c r="AZ46" s="39">
        <f t="shared" si="1"/>
        <v>2727345.25</v>
      </c>
      <c r="BA46" s="39"/>
      <c r="BB46" s="39"/>
      <c r="BC46" s="39"/>
      <c r="BD46" s="39">
        <f t="shared" si="2"/>
        <v>-2.75</v>
      </c>
      <c r="BE46" s="39"/>
      <c r="BF46" s="39"/>
      <c r="BG46" s="39"/>
      <c r="BH46" s="39"/>
      <c r="BI46" s="39">
        <f t="shared" si="3"/>
        <v>0</v>
      </c>
      <c r="BJ46" s="39"/>
      <c r="BK46" s="39"/>
      <c r="BL46" s="39"/>
      <c r="BM46" s="39"/>
      <c r="BN46" s="39">
        <f t="shared" si="4"/>
        <v>-2.75</v>
      </c>
      <c r="BO46" s="39"/>
      <c r="BP46" s="39"/>
      <c r="BQ46" s="39"/>
    </row>
    <row r="47" spans="1:79" ht="72.75" customHeight="1" x14ac:dyDescent="0.2">
      <c r="A47" s="23">
        <v>4</v>
      </c>
      <c r="B47" s="23"/>
      <c r="C47" s="90" t="s">
        <v>67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9">
        <v>0</v>
      </c>
      <c r="AB47" s="39"/>
      <c r="AC47" s="39"/>
      <c r="AD47" s="39"/>
      <c r="AE47" s="39"/>
      <c r="AF47" s="91">
        <v>4935649</v>
      </c>
      <c r="AG47" s="91"/>
      <c r="AH47" s="91"/>
      <c r="AI47" s="91"/>
      <c r="AJ47" s="91"/>
      <c r="AK47" s="91">
        <f t="shared" si="0"/>
        <v>4935649</v>
      </c>
      <c r="AL47" s="91"/>
      <c r="AM47" s="91"/>
      <c r="AN47" s="91"/>
      <c r="AO47" s="91"/>
      <c r="AP47" s="91">
        <v>0</v>
      </c>
      <c r="AQ47" s="91"/>
      <c r="AR47" s="91"/>
      <c r="AS47" s="91"/>
      <c r="AT47" s="91"/>
      <c r="AU47" s="91">
        <v>4935649</v>
      </c>
      <c r="AV47" s="91"/>
      <c r="AW47" s="91"/>
      <c r="AX47" s="91"/>
      <c r="AY47" s="91"/>
      <c r="AZ47" s="91">
        <f t="shared" si="1"/>
        <v>4935649</v>
      </c>
      <c r="BA47" s="91"/>
      <c r="BB47" s="91"/>
      <c r="BC47" s="91"/>
      <c r="BD47" s="39">
        <f t="shared" si="2"/>
        <v>0</v>
      </c>
      <c r="BE47" s="39"/>
      <c r="BF47" s="39"/>
      <c r="BG47" s="39"/>
      <c r="BH47" s="39"/>
      <c r="BI47" s="39">
        <f t="shared" si="3"/>
        <v>0</v>
      </c>
      <c r="BJ47" s="39"/>
      <c r="BK47" s="39"/>
      <c r="BL47" s="39"/>
      <c r="BM47" s="39"/>
      <c r="BN47" s="39">
        <f t="shared" si="4"/>
        <v>0</v>
      </c>
      <c r="BO47" s="39"/>
      <c r="BP47" s="39"/>
      <c r="BQ47" s="39"/>
    </row>
    <row r="48" spans="1:79" ht="59.25" customHeight="1" x14ac:dyDescent="0.2">
      <c r="A48" s="23">
        <v>5</v>
      </c>
      <c r="B48" s="23"/>
      <c r="C48" s="90" t="s">
        <v>68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9">
        <v>0</v>
      </c>
      <c r="AB48" s="39"/>
      <c r="AC48" s="39"/>
      <c r="AD48" s="39"/>
      <c r="AE48" s="39"/>
      <c r="AF48" s="91">
        <v>1487143</v>
      </c>
      <c r="AG48" s="91"/>
      <c r="AH48" s="91"/>
      <c r="AI48" s="91"/>
      <c r="AJ48" s="91"/>
      <c r="AK48" s="91">
        <f t="shared" si="0"/>
        <v>1487143</v>
      </c>
      <c r="AL48" s="91"/>
      <c r="AM48" s="91"/>
      <c r="AN48" s="91"/>
      <c r="AO48" s="91"/>
      <c r="AP48" s="91">
        <v>0</v>
      </c>
      <c r="AQ48" s="91"/>
      <c r="AR48" s="91"/>
      <c r="AS48" s="91"/>
      <c r="AT48" s="91"/>
      <c r="AU48" s="91">
        <v>1487143</v>
      </c>
      <c r="AV48" s="91"/>
      <c r="AW48" s="91"/>
      <c r="AX48" s="91"/>
      <c r="AY48" s="91"/>
      <c r="AZ48" s="91">
        <f t="shared" si="1"/>
        <v>1487143</v>
      </c>
      <c r="BA48" s="91"/>
      <c r="BB48" s="91"/>
      <c r="BC48" s="91"/>
      <c r="BD48" s="39">
        <f t="shared" si="2"/>
        <v>0</v>
      </c>
      <c r="BE48" s="39"/>
      <c r="BF48" s="39"/>
      <c r="BG48" s="39"/>
      <c r="BH48" s="39"/>
      <c r="BI48" s="39">
        <f t="shared" si="3"/>
        <v>0</v>
      </c>
      <c r="BJ48" s="39"/>
      <c r="BK48" s="39"/>
      <c r="BL48" s="39"/>
      <c r="BM48" s="39"/>
      <c r="BN48" s="39">
        <f t="shared" si="4"/>
        <v>0</v>
      </c>
      <c r="BO48" s="39"/>
      <c r="BP48" s="39"/>
      <c r="BQ48" s="39"/>
    </row>
    <row r="49" spans="1:79" ht="63" customHeight="1" x14ac:dyDescent="0.2">
      <c r="A49" s="23">
        <v>6</v>
      </c>
      <c r="B49" s="23"/>
      <c r="C49" s="90" t="s">
        <v>69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9">
        <v>0</v>
      </c>
      <c r="AB49" s="39"/>
      <c r="AC49" s="39"/>
      <c r="AD49" s="39"/>
      <c r="AE49" s="39"/>
      <c r="AF49" s="91">
        <v>151871</v>
      </c>
      <c r="AG49" s="91"/>
      <c r="AH49" s="91"/>
      <c r="AI49" s="91"/>
      <c r="AJ49" s="91"/>
      <c r="AK49" s="91">
        <f t="shared" si="0"/>
        <v>151871</v>
      </c>
      <c r="AL49" s="91"/>
      <c r="AM49" s="91"/>
      <c r="AN49" s="91"/>
      <c r="AO49" s="91"/>
      <c r="AP49" s="39">
        <v>0</v>
      </c>
      <c r="AQ49" s="39"/>
      <c r="AR49" s="39"/>
      <c r="AS49" s="39"/>
      <c r="AT49" s="39"/>
      <c r="AU49" s="39">
        <v>146310.18</v>
      </c>
      <c r="AV49" s="39"/>
      <c r="AW49" s="39"/>
      <c r="AX49" s="39"/>
      <c r="AY49" s="39"/>
      <c r="AZ49" s="39">
        <f t="shared" si="1"/>
        <v>146310.18</v>
      </c>
      <c r="BA49" s="39"/>
      <c r="BB49" s="39"/>
      <c r="BC49" s="39"/>
      <c r="BD49" s="39">
        <f t="shared" si="2"/>
        <v>0</v>
      </c>
      <c r="BE49" s="39"/>
      <c r="BF49" s="39"/>
      <c r="BG49" s="39"/>
      <c r="BH49" s="39"/>
      <c r="BI49" s="39">
        <f t="shared" si="3"/>
        <v>-5560.820000000007</v>
      </c>
      <c r="BJ49" s="39"/>
      <c r="BK49" s="39"/>
      <c r="BL49" s="39"/>
      <c r="BM49" s="39"/>
      <c r="BN49" s="39">
        <f t="shared" si="4"/>
        <v>-5560.820000000007</v>
      </c>
      <c r="BO49" s="39"/>
      <c r="BP49" s="39"/>
      <c r="BQ49" s="39"/>
    </row>
    <row r="50" spans="1:79" ht="15.75" customHeight="1" x14ac:dyDescent="0.2">
      <c r="A50" s="23">
        <v>7</v>
      </c>
      <c r="B50" s="23"/>
      <c r="C50" s="88" t="s">
        <v>70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  <c r="AA50" s="39">
        <v>9670</v>
      </c>
      <c r="AB50" s="39"/>
      <c r="AC50" s="39"/>
      <c r="AD50" s="39"/>
      <c r="AE50" s="39"/>
      <c r="AF50" s="39">
        <v>0</v>
      </c>
      <c r="AG50" s="39"/>
      <c r="AH50" s="39"/>
      <c r="AI50" s="39"/>
      <c r="AJ50" s="39"/>
      <c r="AK50" s="39">
        <f t="shared" si="0"/>
        <v>9670</v>
      </c>
      <c r="AL50" s="39"/>
      <c r="AM50" s="39"/>
      <c r="AN50" s="39"/>
      <c r="AO50" s="39"/>
      <c r="AP50" s="39">
        <v>9669.2000000000007</v>
      </c>
      <c r="AQ50" s="39"/>
      <c r="AR50" s="39"/>
      <c r="AS50" s="39"/>
      <c r="AT50" s="39"/>
      <c r="AU50" s="39">
        <v>0</v>
      </c>
      <c r="AV50" s="39"/>
      <c r="AW50" s="39"/>
      <c r="AX50" s="39"/>
      <c r="AY50" s="39"/>
      <c r="AZ50" s="39">
        <f t="shared" si="1"/>
        <v>9669.2000000000007</v>
      </c>
      <c r="BA50" s="39"/>
      <c r="BB50" s="39"/>
      <c r="BC50" s="39"/>
      <c r="BD50" s="39">
        <f t="shared" si="2"/>
        <v>-0.7999999999992724</v>
      </c>
      <c r="BE50" s="39"/>
      <c r="BF50" s="39"/>
      <c r="BG50" s="39"/>
      <c r="BH50" s="39"/>
      <c r="BI50" s="39">
        <f t="shared" si="3"/>
        <v>0</v>
      </c>
      <c r="BJ50" s="39"/>
      <c r="BK50" s="39"/>
      <c r="BL50" s="39"/>
      <c r="BM50" s="39"/>
      <c r="BN50" s="39">
        <f t="shared" si="4"/>
        <v>-0.7999999999992724</v>
      </c>
      <c r="BO50" s="39"/>
      <c r="BP50" s="39"/>
      <c r="BQ50" s="39"/>
    </row>
    <row r="51" spans="1:79" s="19" customFormat="1" ht="15.75" x14ac:dyDescent="0.2">
      <c r="A51" s="64"/>
      <c r="B51" s="64"/>
      <c r="C51" s="92" t="s">
        <v>71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4"/>
      <c r="AA51" s="95">
        <f>AA44+AA45+AA46+AA47+AA48+AA49+AA50</f>
        <v>2813188</v>
      </c>
      <c r="AB51" s="95"/>
      <c r="AC51" s="95"/>
      <c r="AD51" s="95"/>
      <c r="AE51" s="95"/>
      <c r="AF51" s="95">
        <v>7924531</v>
      </c>
      <c r="AG51" s="95"/>
      <c r="AH51" s="95"/>
      <c r="AI51" s="95"/>
      <c r="AJ51" s="95"/>
      <c r="AK51" s="95">
        <f t="shared" si="0"/>
        <v>10737719</v>
      </c>
      <c r="AL51" s="95"/>
      <c r="AM51" s="95"/>
      <c r="AN51" s="95"/>
      <c r="AO51" s="95"/>
      <c r="AP51" s="95">
        <f>AP44+AP45+AP46+AP47+AP48+AP49+AP50</f>
        <v>2811266.45</v>
      </c>
      <c r="AQ51" s="95"/>
      <c r="AR51" s="95"/>
      <c r="AS51" s="95"/>
      <c r="AT51" s="95"/>
      <c r="AU51" s="96">
        <f>AU44+AU45+AU46+AU47+AU48+AU49+AU50</f>
        <v>7645437.9299999997</v>
      </c>
      <c r="AV51" s="96"/>
      <c r="AW51" s="96"/>
      <c r="AX51" s="96"/>
      <c r="AY51" s="96"/>
      <c r="AZ51" s="95">
        <f t="shared" si="1"/>
        <v>10456704.379999999</v>
      </c>
      <c r="BA51" s="95"/>
      <c r="BB51" s="95"/>
      <c r="BC51" s="95"/>
      <c r="BD51" s="95">
        <f>BD44+BD46+BD50</f>
        <v>-1921.5499999999993</v>
      </c>
      <c r="BE51" s="95"/>
      <c r="BF51" s="95"/>
      <c r="BG51" s="95"/>
      <c r="BH51" s="95"/>
      <c r="BI51" s="95">
        <f t="shared" si="3"/>
        <v>-279093.0700000003</v>
      </c>
      <c r="BJ51" s="95"/>
      <c r="BK51" s="95"/>
      <c r="BL51" s="95"/>
      <c r="BM51" s="95"/>
      <c r="BN51" s="95">
        <f t="shared" si="4"/>
        <v>-281014.62000000029</v>
      </c>
      <c r="BO51" s="95"/>
      <c r="BP51" s="95"/>
      <c r="BQ51" s="95"/>
    </row>
    <row r="53" spans="1:79" ht="15.75" customHeight="1" x14ac:dyDescent="0.2">
      <c r="A53" s="38" t="s">
        <v>52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15" customHeight="1" x14ac:dyDescent="0.2">
      <c r="A54" s="37" t="s">
        <v>110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28.5" customHeight="1" x14ac:dyDescent="0.2">
      <c r="A55" s="23" t="s">
        <v>34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 t="s">
        <v>30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 t="s">
        <v>54</v>
      </c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 t="s">
        <v>3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"/>
      <c r="BN55" s="2"/>
      <c r="BO55" s="2"/>
      <c r="BP55" s="2"/>
      <c r="BQ55" s="2"/>
    </row>
    <row r="56" spans="1:79" ht="29.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 t="s">
        <v>5</v>
      </c>
      <c r="R56" s="23"/>
      <c r="S56" s="23"/>
      <c r="T56" s="23"/>
      <c r="U56" s="23"/>
      <c r="V56" s="23" t="s">
        <v>4</v>
      </c>
      <c r="W56" s="23"/>
      <c r="X56" s="23"/>
      <c r="Y56" s="23"/>
      <c r="Z56" s="23"/>
      <c r="AA56" s="23" t="s">
        <v>31</v>
      </c>
      <c r="AB56" s="23"/>
      <c r="AC56" s="23"/>
      <c r="AD56" s="23"/>
      <c r="AE56" s="23"/>
      <c r="AF56" s="23"/>
      <c r="AG56" s="23" t="s">
        <v>5</v>
      </c>
      <c r="AH56" s="23"/>
      <c r="AI56" s="23"/>
      <c r="AJ56" s="23"/>
      <c r="AK56" s="23"/>
      <c r="AL56" s="23" t="s">
        <v>4</v>
      </c>
      <c r="AM56" s="23"/>
      <c r="AN56" s="23"/>
      <c r="AO56" s="23"/>
      <c r="AP56" s="23"/>
      <c r="AQ56" s="23" t="s">
        <v>31</v>
      </c>
      <c r="AR56" s="23"/>
      <c r="AS56" s="23"/>
      <c r="AT56" s="23"/>
      <c r="AU56" s="23"/>
      <c r="AV56" s="23"/>
      <c r="AW56" s="45" t="s">
        <v>5</v>
      </c>
      <c r="AX56" s="46"/>
      <c r="AY56" s="46"/>
      <c r="AZ56" s="46"/>
      <c r="BA56" s="47"/>
      <c r="BB56" s="45" t="s">
        <v>4</v>
      </c>
      <c r="BC56" s="46"/>
      <c r="BD56" s="46"/>
      <c r="BE56" s="46"/>
      <c r="BF56" s="47"/>
      <c r="BG56" s="23" t="s">
        <v>31</v>
      </c>
      <c r="BH56" s="23"/>
      <c r="BI56" s="23"/>
      <c r="BJ56" s="23"/>
      <c r="BK56" s="23"/>
      <c r="BL56" s="23"/>
      <c r="BM56" s="2"/>
      <c r="BN56" s="2"/>
      <c r="BO56" s="2"/>
      <c r="BP56" s="2"/>
      <c r="BQ56" s="2"/>
    </row>
    <row r="57" spans="1:79" ht="15.95" customHeight="1" x14ac:dyDescent="0.25">
      <c r="A57" s="23">
        <v>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>
        <v>2</v>
      </c>
      <c r="R57" s="23"/>
      <c r="S57" s="23"/>
      <c r="T57" s="23"/>
      <c r="U57" s="23"/>
      <c r="V57" s="23">
        <v>3</v>
      </c>
      <c r="W57" s="23"/>
      <c r="X57" s="23"/>
      <c r="Y57" s="23"/>
      <c r="Z57" s="23"/>
      <c r="AA57" s="23">
        <v>4</v>
      </c>
      <c r="AB57" s="23"/>
      <c r="AC57" s="23"/>
      <c r="AD57" s="23"/>
      <c r="AE57" s="23"/>
      <c r="AF57" s="23"/>
      <c r="AG57" s="23">
        <v>5</v>
      </c>
      <c r="AH57" s="23"/>
      <c r="AI57" s="23"/>
      <c r="AJ57" s="23"/>
      <c r="AK57" s="23"/>
      <c r="AL57" s="23">
        <v>6</v>
      </c>
      <c r="AM57" s="23"/>
      <c r="AN57" s="23"/>
      <c r="AO57" s="23"/>
      <c r="AP57" s="23"/>
      <c r="AQ57" s="23">
        <v>7</v>
      </c>
      <c r="AR57" s="23"/>
      <c r="AS57" s="23"/>
      <c r="AT57" s="23"/>
      <c r="AU57" s="23"/>
      <c r="AV57" s="23"/>
      <c r="AW57" s="23">
        <v>8</v>
      </c>
      <c r="AX57" s="23"/>
      <c r="AY57" s="23"/>
      <c r="AZ57" s="23"/>
      <c r="BA57" s="23"/>
      <c r="BB57" s="75">
        <v>9</v>
      </c>
      <c r="BC57" s="75"/>
      <c r="BD57" s="75"/>
      <c r="BE57" s="75"/>
      <c r="BF57" s="75"/>
      <c r="BG57" s="75">
        <v>10</v>
      </c>
      <c r="BH57" s="75"/>
      <c r="BI57" s="75"/>
      <c r="BJ57" s="75"/>
      <c r="BK57" s="75"/>
      <c r="BL57" s="75"/>
      <c r="BM57" s="6"/>
      <c r="BN57" s="6"/>
      <c r="BO57" s="6"/>
      <c r="BP57" s="6"/>
      <c r="BQ57" s="6"/>
    </row>
    <row r="58" spans="1:79" ht="18" hidden="1" customHeight="1" x14ac:dyDescent="0.2">
      <c r="A58" s="68" t="s">
        <v>19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41" t="s">
        <v>15</v>
      </c>
      <c r="R58" s="41"/>
      <c r="S58" s="41"/>
      <c r="T58" s="41"/>
      <c r="U58" s="41"/>
      <c r="V58" s="41" t="s">
        <v>14</v>
      </c>
      <c r="W58" s="41"/>
      <c r="X58" s="41"/>
      <c r="Y58" s="41"/>
      <c r="Z58" s="41"/>
      <c r="AA58" s="43" t="s">
        <v>21</v>
      </c>
      <c r="AB58" s="44"/>
      <c r="AC58" s="44"/>
      <c r="AD58" s="44"/>
      <c r="AE58" s="44"/>
      <c r="AF58" s="44"/>
      <c r="AG58" s="41" t="s">
        <v>16</v>
      </c>
      <c r="AH58" s="41"/>
      <c r="AI58" s="41"/>
      <c r="AJ58" s="41"/>
      <c r="AK58" s="41"/>
      <c r="AL58" s="41" t="s">
        <v>17</v>
      </c>
      <c r="AM58" s="41"/>
      <c r="AN58" s="41"/>
      <c r="AO58" s="41"/>
      <c r="AP58" s="41"/>
      <c r="AQ58" s="43" t="s">
        <v>21</v>
      </c>
      <c r="AR58" s="44"/>
      <c r="AS58" s="44"/>
      <c r="AT58" s="44"/>
      <c r="AU58" s="44"/>
      <c r="AV58" s="44"/>
      <c r="AW58" s="80" t="s">
        <v>22</v>
      </c>
      <c r="AX58" s="81"/>
      <c r="AY58" s="81"/>
      <c r="AZ58" s="81"/>
      <c r="BA58" s="82"/>
      <c r="BB58" s="80" t="s">
        <v>22</v>
      </c>
      <c r="BC58" s="81"/>
      <c r="BD58" s="81"/>
      <c r="BE58" s="81"/>
      <c r="BF58" s="82"/>
      <c r="BG58" s="44" t="s">
        <v>21</v>
      </c>
      <c r="BH58" s="44"/>
      <c r="BI58" s="44"/>
      <c r="BJ58" s="44"/>
      <c r="BK58" s="44"/>
      <c r="BL58" s="44"/>
      <c r="BM58" s="7"/>
      <c r="BN58" s="7"/>
      <c r="BO58" s="7"/>
      <c r="BP58" s="7"/>
      <c r="BQ58" s="7"/>
      <c r="CA58" s="1" t="s">
        <v>26</v>
      </c>
    </row>
    <row r="59" spans="1:79" ht="47.25" customHeight="1" x14ac:dyDescent="0.2">
      <c r="A59" s="65" t="s">
        <v>72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39">
        <v>0</v>
      </c>
      <c r="R59" s="39"/>
      <c r="S59" s="39"/>
      <c r="T59" s="39"/>
      <c r="U59" s="39"/>
      <c r="V59" s="39">
        <v>7924531</v>
      </c>
      <c r="W59" s="39"/>
      <c r="X59" s="39"/>
      <c r="Y59" s="39"/>
      <c r="Z59" s="39"/>
      <c r="AA59" s="39">
        <f>Q59+V59</f>
        <v>7924531</v>
      </c>
      <c r="AB59" s="39"/>
      <c r="AC59" s="39"/>
      <c r="AD59" s="39"/>
      <c r="AE59" s="39"/>
      <c r="AF59" s="39"/>
      <c r="AG59" s="39">
        <v>0</v>
      </c>
      <c r="AH59" s="39"/>
      <c r="AI59" s="39"/>
      <c r="AJ59" s="39"/>
      <c r="AK59" s="39"/>
      <c r="AL59" s="39">
        <v>7645437.9299999997</v>
      </c>
      <c r="AM59" s="39"/>
      <c r="AN59" s="39"/>
      <c r="AO59" s="39"/>
      <c r="AP59" s="39"/>
      <c r="AQ59" s="39">
        <f>AG59+AL59</f>
        <v>7645437.9299999997</v>
      </c>
      <c r="AR59" s="39"/>
      <c r="AS59" s="39"/>
      <c r="AT59" s="39"/>
      <c r="AU59" s="39"/>
      <c r="AV59" s="39"/>
      <c r="AW59" s="39">
        <f>AG59-Q59</f>
        <v>0</v>
      </c>
      <c r="AX59" s="39"/>
      <c r="AY59" s="39"/>
      <c r="AZ59" s="39"/>
      <c r="BA59" s="39"/>
      <c r="BB59" s="66">
        <f>AL59-V59</f>
        <v>-279093.0700000003</v>
      </c>
      <c r="BC59" s="66"/>
      <c r="BD59" s="66"/>
      <c r="BE59" s="66"/>
      <c r="BF59" s="66"/>
      <c r="BG59" s="66">
        <f>AW59+BB59</f>
        <v>-279093.0700000003</v>
      </c>
      <c r="BH59" s="66"/>
      <c r="BI59" s="66"/>
      <c r="BJ59" s="66"/>
      <c r="BK59" s="66"/>
      <c r="BL59" s="66"/>
      <c r="BM59" s="8"/>
      <c r="BN59" s="8"/>
      <c r="BO59" s="8"/>
      <c r="BP59" s="8"/>
      <c r="BQ59" s="8"/>
      <c r="CA59" s="1" t="s">
        <v>27</v>
      </c>
    </row>
    <row r="60" spans="1:79" ht="31.5" customHeight="1" x14ac:dyDescent="0.2">
      <c r="A60" s="65" t="s">
        <v>73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39">
        <v>2813188</v>
      </c>
      <c r="R60" s="39"/>
      <c r="S60" s="39"/>
      <c r="T60" s="39"/>
      <c r="U60" s="39"/>
      <c r="V60" s="39">
        <v>0</v>
      </c>
      <c r="W60" s="39"/>
      <c r="X60" s="39"/>
      <c r="Y60" s="39"/>
      <c r="Z60" s="39"/>
      <c r="AA60" s="39">
        <f>Q60+V60</f>
        <v>2813188</v>
      </c>
      <c r="AB60" s="39"/>
      <c r="AC60" s="39"/>
      <c r="AD60" s="39"/>
      <c r="AE60" s="39"/>
      <c r="AF60" s="39"/>
      <c r="AG60" s="39">
        <v>2811266.45</v>
      </c>
      <c r="AH60" s="39"/>
      <c r="AI60" s="39"/>
      <c r="AJ60" s="39"/>
      <c r="AK60" s="39"/>
      <c r="AL60" s="39">
        <v>0</v>
      </c>
      <c r="AM60" s="39"/>
      <c r="AN60" s="39"/>
      <c r="AO60" s="39"/>
      <c r="AP60" s="39"/>
      <c r="AQ60" s="39">
        <f>AG60+AL60</f>
        <v>2811266.45</v>
      </c>
      <c r="AR60" s="39"/>
      <c r="AS60" s="39"/>
      <c r="AT60" s="39"/>
      <c r="AU60" s="39"/>
      <c r="AV60" s="39"/>
      <c r="AW60" s="39">
        <f>AG60-Q60</f>
        <v>-1921.5499999998137</v>
      </c>
      <c r="AX60" s="39"/>
      <c r="AY60" s="39"/>
      <c r="AZ60" s="39"/>
      <c r="BA60" s="39"/>
      <c r="BB60" s="66">
        <f>AL60-V60</f>
        <v>0</v>
      </c>
      <c r="BC60" s="66"/>
      <c r="BD60" s="66"/>
      <c r="BE60" s="66"/>
      <c r="BF60" s="66"/>
      <c r="BG60" s="66">
        <f>AW60+BB60</f>
        <v>-1921.5499999998137</v>
      </c>
      <c r="BH60" s="66"/>
      <c r="BI60" s="66"/>
      <c r="BJ60" s="66"/>
      <c r="BK60" s="66"/>
      <c r="BL60" s="66"/>
      <c r="BM60" s="8"/>
      <c r="BN60" s="8"/>
      <c r="BO60" s="8"/>
      <c r="BP60" s="8"/>
      <c r="BQ60" s="8"/>
    </row>
    <row r="61" spans="1:79" s="19" customFormat="1" ht="15" x14ac:dyDescent="0.2">
      <c r="A61" s="97" t="s">
        <v>74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4"/>
      <c r="Q61" s="95">
        <f>Q60</f>
        <v>2813188</v>
      </c>
      <c r="R61" s="95"/>
      <c r="S61" s="95"/>
      <c r="T61" s="95"/>
      <c r="U61" s="95"/>
      <c r="V61" s="95">
        <f>V59</f>
        <v>7924531</v>
      </c>
      <c r="W61" s="95"/>
      <c r="X61" s="95"/>
      <c r="Y61" s="95"/>
      <c r="Z61" s="95"/>
      <c r="AA61" s="95">
        <f>Q61+V61</f>
        <v>10737719</v>
      </c>
      <c r="AB61" s="95"/>
      <c r="AC61" s="95"/>
      <c r="AD61" s="95"/>
      <c r="AE61" s="95"/>
      <c r="AF61" s="95"/>
      <c r="AG61" s="95">
        <f>AG60</f>
        <v>2811266.45</v>
      </c>
      <c r="AH61" s="95"/>
      <c r="AI61" s="95"/>
      <c r="AJ61" s="95"/>
      <c r="AK61" s="95"/>
      <c r="AL61" s="95">
        <f>AL59</f>
        <v>7645437.9299999997</v>
      </c>
      <c r="AM61" s="95"/>
      <c r="AN61" s="95"/>
      <c r="AO61" s="95"/>
      <c r="AP61" s="95"/>
      <c r="AQ61" s="95">
        <f>AG61+AL61</f>
        <v>10456704.379999999</v>
      </c>
      <c r="AR61" s="95"/>
      <c r="AS61" s="95"/>
      <c r="AT61" s="95"/>
      <c r="AU61" s="95"/>
      <c r="AV61" s="95"/>
      <c r="AW61" s="95">
        <f>AG61-Q61</f>
        <v>-1921.5499999998137</v>
      </c>
      <c r="AX61" s="95"/>
      <c r="AY61" s="95"/>
      <c r="AZ61" s="95"/>
      <c r="BA61" s="95"/>
      <c r="BB61" s="98">
        <f>AL61-V61</f>
        <v>-279093.0700000003</v>
      </c>
      <c r="BC61" s="98"/>
      <c r="BD61" s="98"/>
      <c r="BE61" s="98"/>
      <c r="BF61" s="98"/>
      <c r="BG61" s="98">
        <f>AW61+BB61</f>
        <v>-281014.62000000011</v>
      </c>
      <c r="BH61" s="98"/>
      <c r="BI61" s="98"/>
      <c r="BJ61" s="98"/>
      <c r="BK61" s="98"/>
      <c r="BL61" s="98"/>
      <c r="BM61" s="20"/>
      <c r="BN61" s="20"/>
      <c r="BO61" s="20"/>
      <c r="BP61" s="20"/>
      <c r="BQ61" s="20"/>
    </row>
    <row r="63" spans="1:79" ht="15.75" customHeight="1" x14ac:dyDescent="0.2">
      <c r="A63" s="38" t="s">
        <v>53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</row>
    <row r="65" spans="1:79" ht="45" customHeight="1" x14ac:dyDescent="0.2">
      <c r="A65" s="54" t="s">
        <v>10</v>
      </c>
      <c r="B65" s="55"/>
      <c r="C65" s="54" t="s">
        <v>9</v>
      </c>
      <c r="D65" s="58"/>
      <c r="E65" s="58"/>
      <c r="F65" s="58"/>
      <c r="G65" s="58"/>
      <c r="H65" s="58"/>
      <c r="I65" s="55"/>
      <c r="J65" s="54" t="s">
        <v>8</v>
      </c>
      <c r="K65" s="58"/>
      <c r="L65" s="58"/>
      <c r="M65" s="58"/>
      <c r="N65" s="55"/>
      <c r="O65" s="54" t="s">
        <v>7</v>
      </c>
      <c r="P65" s="58"/>
      <c r="Q65" s="58"/>
      <c r="R65" s="58"/>
      <c r="S65" s="58"/>
      <c r="T65" s="58"/>
      <c r="U65" s="58"/>
      <c r="V65" s="58"/>
      <c r="W65" s="58"/>
      <c r="X65" s="55"/>
      <c r="Y65" s="23" t="s">
        <v>30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 t="s">
        <v>55</v>
      </c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67" t="s">
        <v>3</v>
      </c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56"/>
      <c r="B66" s="57"/>
      <c r="C66" s="56"/>
      <c r="D66" s="59"/>
      <c r="E66" s="59"/>
      <c r="F66" s="59"/>
      <c r="G66" s="59"/>
      <c r="H66" s="59"/>
      <c r="I66" s="57"/>
      <c r="J66" s="56"/>
      <c r="K66" s="59"/>
      <c r="L66" s="59"/>
      <c r="M66" s="59"/>
      <c r="N66" s="57"/>
      <c r="O66" s="56"/>
      <c r="P66" s="59"/>
      <c r="Q66" s="59"/>
      <c r="R66" s="59"/>
      <c r="S66" s="59"/>
      <c r="T66" s="59"/>
      <c r="U66" s="59"/>
      <c r="V66" s="59"/>
      <c r="W66" s="59"/>
      <c r="X66" s="57"/>
      <c r="Y66" s="45" t="s">
        <v>5</v>
      </c>
      <c r="Z66" s="46"/>
      <c r="AA66" s="46"/>
      <c r="AB66" s="46"/>
      <c r="AC66" s="47"/>
      <c r="AD66" s="45" t="s">
        <v>4</v>
      </c>
      <c r="AE66" s="46"/>
      <c r="AF66" s="46"/>
      <c r="AG66" s="46"/>
      <c r="AH66" s="47"/>
      <c r="AI66" s="23" t="s">
        <v>31</v>
      </c>
      <c r="AJ66" s="23"/>
      <c r="AK66" s="23"/>
      <c r="AL66" s="23"/>
      <c r="AM66" s="23"/>
      <c r="AN66" s="23" t="s">
        <v>5</v>
      </c>
      <c r="AO66" s="23"/>
      <c r="AP66" s="23"/>
      <c r="AQ66" s="23"/>
      <c r="AR66" s="23"/>
      <c r="AS66" s="23" t="s">
        <v>4</v>
      </c>
      <c r="AT66" s="23"/>
      <c r="AU66" s="23"/>
      <c r="AV66" s="23"/>
      <c r="AW66" s="23"/>
      <c r="AX66" s="23" t="s">
        <v>31</v>
      </c>
      <c r="AY66" s="23"/>
      <c r="AZ66" s="23"/>
      <c r="BA66" s="23"/>
      <c r="BB66" s="23"/>
      <c r="BC66" s="23" t="s">
        <v>5</v>
      </c>
      <c r="BD66" s="23"/>
      <c r="BE66" s="23"/>
      <c r="BF66" s="23"/>
      <c r="BG66" s="23"/>
      <c r="BH66" s="23" t="s">
        <v>4</v>
      </c>
      <c r="BI66" s="23"/>
      <c r="BJ66" s="23"/>
      <c r="BK66" s="23"/>
      <c r="BL66" s="23"/>
      <c r="BM66" s="23" t="s">
        <v>31</v>
      </c>
      <c r="BN66" s="23"/>
      <c r="BO66" s="23"/>
      <c r="BP66" s="23"/>
      <c r="BQ66" s="2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23">
        <v>1</v>
      </c>
      <c r="B67" s="23"/>
      <c r="C67" s="23">
        <v>2</v>
      </c>
      <c r="D67" s="23"/>
      <c r="E67" s="23"/>
      <c r="F67" s="23"/>
      <c r="G67" s="23"/>
      <c r="H67" s="23"/>
      <c r="I67" s="23"/>
      <c r="J67" s="23">
        <v>3</v>
      </c>
      <c r="K67" s="23"/>
      <c r="L67" s="23"/>
      <c r="M67" s="23"/>
      <c r="N67" s="23"/>
      <c r="O67" s="23">
        <v>4</v>
      </c>
      <c r="P67" s="23"/>
      <c r="Q67" s="23"/>
      <c r="R67" s="23"/>
      <c r="S67" s="23"/>
      <c r="T67" s="23"/>
      <c r="U67" s="23"/>
      <c r="V67" s="23"/>
      <c r="W67" s="23"/>
      <c r="X67" s="23"/>
      <c r="Y67" s="23">
        <v>5</v>
      </c>
      <c r="Z67" s="23"/>
      <c r="AA67" s="23"/>
      <c r="AB67" s="23"/>
      <c r="AC67" s="23"/>
      <c r="AD67" s="23">
        <v>6</v>
      </c>
      <c r="AE67" s="23"/>
      <c r="AF67" s="23"/>
      <c r="AG67" s="23"/>
      <c r="AH67" s="23"/>
      <c r="AI67" s="23">
        <v>7</v>
      </c>
      <c r="AJ67" s="23"/>
      <c r="AK67" s="23"/>
      <c r="AL67" s="23"/>
      <c r="AM67" s="23"/>
      <c r="AN67" s="45">
        <v>8</v>
      </c>
      <c r="AO67" s="46"/>
      <c r="AP67" s="46"/>
      <c r="AQ67" s="46"/>
      <c r="AR67" s="47"/>
      <c r="AS67" s="45">
        <v>9</v>
      </c>
      <c r="AT67" s="46"/>
      <c r="AU67" s="46"/>
      <c r="AV67" s="46"/>
      <c r="AW67" s="47"/>
      <c r="AX67" s="45">
        <v>10</v>
      </c>
      <c r="AY67" s="46"/>
      <c r="AZ67" s="46"/>
      <c r="BA67" s="46"/>
      <c r="BB67" s="47"/>
      <c r="BC67" s="45">
        <v>11</v>
      </c>
      <c r="BD67" s="46"/>
      <c r="BE67" s="46"/>
      <c r="BF67" s="46"/>
      <c r="BG67" s="47"/>
      <c r="BH67" s="45">
        <v>12</v>
      </c>
      <c r="BI67" s="46"/>
      <c r="BJ67" s="46"/>
      <c r="BK67" s="46"/>
      <c r="BL67" s="47"/>
      <c r="BM67" s="45">
        <v>13</v>
      </c>
      <c r="BN67" s="46"/>
      <c r="BO67" s="46"/>
      <c r="BP67" s="46"/>
      <c r="BQ67" s="4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30" t="s">
        <v>44</v>
      </c>
      <c r="B68" s="30"/>
      <c r="C68" s="31" t="s">
        <v>19</v>
      </c>
      <c r="D68" s="32"/>
      <c r="E68" s="32"/>
      <c r="F68" s="32"/>
      <c r="G68" s="32"/>
      <c r="H68" s="32"/>
      <c r="I68" s="33"/>
      <c r="J68" s="30" t="s">
        <v>20</v>
      </c>
      <c r="K68" s="30"/>
      <c r="L68" s="30"/>
      <c r="M68" s="30"/>
      <c r="N68" s="30"/>
      <c r="O68" s="68" t="s">
        <v>45</v>
      </c>
      <c r="P68" s="68"/>
      <c r="Q68" s="68"/>
      <c r="R68" s="68"/>
      <c r="S68" s="68"/>
      <c r="T68" s="68"/>
      <c r="U68" s="68"/>
      <c r="V68" s="68"/>
      <c r="W68" s="68"/>
      <c r="X68" s="31"/>
      <c r="Y68" s="41" t="s">
        <v>15</v>
      </c>
      <c r="Z68" s="41"/>
      <c r="AA68" s="41"/>
      <c r="AB68" s="41"/>
      <c r="AC68" s="41"/>
      <c r="AD68" s="41" t="s">
        <v>35</v>
      </c>
      <c r="AE68" s="41"/>
      <c r="AF68" s="41"/>
      <c r="AG68" s="41"/>
      <c r="AH68" s="41"/>
      <c r="AI68" s="41" t="s">
        <v>21</v>
      </c>
      <c r="AJ68" s="41"/>
      <c r="AK68" s="41"/>
      <c r="AL68" s="41"/>
      <c r="AM68" s="41"/>
      <c r="AN68" s="41" t="s">
        <v>36</v>
      </c>
      <c r="AO68" s="41"/>
      <c r="AP68" s="41"/>
      <c r="AQ68" s="41"/>
      <c r="AR68" s="41"/>
      <c r="AS68" s="41" t="s">
        <v>16</v>
      </c>
      <c r="AT68" s="41"/>
      <c r="AU68" s="41"/>
      <c r="AV68" s="41"/>
      <c r="AW68" s="41"/>
      <c r="AX68" s="41" t="s">
        <v>21</v>
      </c>
      <c r="AY68" s="41"/>
      <c r="AZ68" s="41"/>
      <c r="BA68" s="41"/>
      <c r="BB68" s="41"/>
      <c r="BC68" s="41" t="s">
        <v>38</v>
      </c>
      <c r="BD68" s="41"/>
      <c r="BE68" s="41"/>
      <c r="BF68" s="41"/>
      <c r="BG68" s="41"/>
      <c r="BH68" s="41" t="s">
        <v>38</v>
      </c>
      <c r="BI68" s="41"/>
      <c r="BJ68" s="41"/>
      <c r="BK68" s="41"/>
      <c r="BL68" s="41"/>
      <c r="BM68" s="72" t="s">
        <v>21</v>
      </c>
      <c r="BN68" s="72"/>
      <c r="BO68" s="72"/>
      <c r="BP68" s="72"/>
      <c r="BQ68" s="7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28</v>
      </c>
    </row>
    <row r="69" spans="1:79" s="19" customFormat="1" ht="15.75" x14ac:dyDescent="0.2">
      <c r="A69" s="64">
        <v>0</v>
      </c>
      <c r="B69" s="64"/>
      <c r="C69" s="70" t="s">
        <v>75</v>
      </c>
      <c r="D69" s="70"/>
      <c r="E69" s="70"/>
      <c r="F69" s="70"/>
      <c r="G69" s="70"/>
      <c r="H69" s="70"/>
      <c r="I69" s="70"/>
      <c r="J69" s="70" t="s">
        <v>76</v>
      </c>
      <c r="K69" s="70"/>
      <c r="L69" s="70"/>
      <c r="M69" s="70"/>
      <c r="N69" s="70"/>
      <c r="O69" s="70" t="s">
        <v>76</v>
      </c>
      <c r="P69" s="70"/>
      <c r="Q69" s="70"/>
      <c r="R69" s="70"/>
      <c r="S69" s="70"/>
      <c r="T69" s="70"/>
      <c r="U69" s="70"/>
      <c r="V69" s="70"/>
      <c r="W69" s="70"/>
      <c r="X69" s="70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21"/>
      <c r="BS69" s="21"/>
      <c r="BT69" s="21"/>
      <c r="BU69" s="21"/>
      <c r="BV69" s="21"/>
      <c r="BW69" s="21"/>
      <c r="BX69" s="21"/>
      <c r="BY69" s="21"/>
      <c r="BZ69" s="22"/>
      <c r="CA69" s="19" t="s">
        <v>29</v>
      </c>
    </row>
    <row r="70" spans="1:79" ht="72" customHeight="1" x14ac:dyDescent="0.2">
      <c r="A70" s="23">
        <v>0</v>
      </c>
      <c r="B70" s="23"/>
      <c r="C70" s="100" t="s">
        <v>116</v>
      </c>
      <c r="D70" s="101"/>
      <c r="E70" s="101"/>
      <c r="F70" s="101"/>
      <c r="G70" s="101"/>
      <c r="H70" s="101"/>
      <c r="I70" s="102"/>
      <c r="J70" s="61" t="s">
        <v>79</v>
      </c>
      <c r="K70" s="61"/>
      <c r="L70" s="61"/>
      <c r="M70" s="61"/>
      <c r="N70" s="61"/>
      <c r="O70" s="60" t="s">
        <v>78</v>
      </c>
      <c r="P70" s="62"/>
      <c r="Q70" s="62"/>
      <c r="R70" s="62"/>
      <c r="S70" s="62"/>
      <c r="T70" s="62"/>
      <c r="U70" s="62"/>
      <c r="V70" s="62"/>
      <c r="W70" s="62"/>
      <c r="X70" s="63"/>
      <c r="Y70" s="103">
        <v>2727348</v>
      </c>
      <c r="Z70" s="103"/>
      <c r="AA70" s="103"/>
      <c r="AB70" s="103"/>
      <c r="AC70" s="103"/>
      <c r="AD70" s="103">
        <v>0</v>
      </c>
      <c r="AE70" s="103"/>
      <c r="AF70" s="103"/>
      <c r="AG70" s="103"/>
      <c r="AH70" s="103"/>
      <c r="AI70" s="103">
        <v>2727348</v>
      </c>
      <c r="AJ70" s="103"/>
      <c r="AK70" s="103"/>
      <c r="AL70" s="103"/>
      <c r="AM70" s="103"/>
      <c r="AN70" s="103">
        <v>2727345.25</v>
      </c>
      <c r="AO70" s="103"/>
      <c r="AP70" s="103"/>
      <c r="AQ70" s="103"/>
      <c r="AR70" s="103"/>
      <c r="AS70" s="103">
        <v>0</v>
      </c>
      <c r="AT70" s="103"/>
      <c r="AU70" s="103"/>
      <c r="AV70" s="103"/>
      <c r="AW70" s="103"/>
      <c r="AX70" s="103">
        <f>AN70</f>
        <v>2727345.25</v>
      </c>
      <c r="AY70" s="103"/>
      <c r="AZ70" s="103"/>
      <c r="BA70" s="103"/>
      <c r="BB70" s="103"/>
      <c r="BC70" s="103">
        <f>AN70-Y70</f>
        <v>-2.75</v>
      </c>
      <c r="BD70" s="103"/>
      <c r="BE70" s="103"/>
      <c r="BF70" s="103"/>
      <c r="BG70" s="103"/>
      <c r="BH70" s="99"/>
      <c r="BI70" s="99"/>
      <c r="BJ70" s="99"/>
      <c r="BK70" s="99"/>
      <c r="BL70" s="99"/>
      <c r="BM70" s="99">
        <f>BC70+BH70</f>
        <v>-2.75</v>
      </c>
      <c r="BN70" s="99"/>
      <c r="BO70" s="99"/>
      <c r="BP70" s="99"/>
      <c r="BQ70" s="9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3.5" customHeight="1" x14ac:dyDescent="0.2">
      <c r="A71" s="23"/>
      <c r="B71" s="23"/>
      <c r="C71" s="100" t="s">
        <v>117</v>
      </c>
      <c r="D71" s="101"/>
      <c r="E71" s="101"/>
      <c r="F71" s="101"/>
      <c r="G71" s="101"/>
      <c r="H71" s="101"/>
      <c r="I71" s="102"/>
      <c r="J71" s="61" t="s">
        <v>79</v>
      </c>
      <c r="K71" s="61"/>
      <c r="L71" s="61"/>
      <c r="M71" s="61"/>
      <c r="N71" s="61"/>
      <c r="O71" s="60" t="s">
        <v>78</v>
      </c>
      <c r="P71" s="62"/>
      <c r="Q71" s="62"/>
      <c r="R71" s="62"/>
      <c r="S71" s="62"/>
      <c r="T71" s="62"/>
      <c r="U71" s="62"/>
      <c r="V71" s="62"/>
      <c r="W71" s="62"/>
      <c r="X71" s="63"/>
      <c r="Y71" s="103">
        <v>0</v>
      </c>
      <c r="Z71" s="103"/>
      <c r="AA71" s="103"/>
      <c r="AB71" s="103"/>
      <c r="AC71" s="103"/>
      <c r="AD71" s="103">
        <v>6422862</v>
      </c>
      <c r="AE71" s="103"/>
      <c r="AF71" s="103"/>
      <c r="AG71" s="103"/>
      <c r="AH71" s="103"/>
      <c r="AI71" s="103">
        <f>AD71</f>
        <v>6422862</v>
      </c>
      <c r="AJ71" s="103"/>
      <c r="AK71" s="103"/>
      <c r="AL71" s="103"/>
      <c r="AM71" s="103"/>
      <c r="AN71" s="103">
        <v>0</v>
      </c>
      <c r="AO71" s="103"/>
      <c r="AP71" s="103"/>
      <c r="AQ71" s="103"/>
      <c r="AR71" s="103"/>
      <c r="AS71" s="103">
        <v>6422792</v>
      </c>
      <c r="AT71" s="103"/>
      <c r="AU71" s="103"/>
      <c r="AV71" s="103"/>
      <c r="AW71" s="103"/>
      <c r="AX71" s="103">
        <v>6422792</v>
      </c>
      <c r="AY71" s="103"/>
      <c r="AZ71" s="103"/>
      <c r="BA71" s="103"/>
      <c r="BB71" s="103"/>
      <c r="BC71" s="103">
        <v>0</v>
      </c>
      <c r="BD71" s="103"/>
      <c r="BE71" s="103"/>
      <c r="BF71" s="103"/>
      <c r="BG71" s="103"/>
      <c r="BH71" s="103">
        <f>AX71-AI71</f>
        <v>-70</v>
      </c>
      <c r="BI71" s="103"/>
      <c r="BJ71" s="103"/>
      <c r="BK71" s="103"/>
      <c r="BL71" s="103"/>
      <c r="BM71" s="99"/>
      <c r="BN71" s="99"/>
      <c r="BO71" s="99"/>
      <c r="BP71" s="99"/>
      <c r="BQ71" s="9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02" customHeight="1" x14ac:dyDescent="0.2">
      <c r="A72" s="23">
        <v>0</v>
      </c>
      <c r="B72" s="23"/>
      <c r="C72" s="60" t="s">
        <v>80</v>
      </c>
      <c r="D72" s="62"/>
      <c r="E72" s="62"/>
      <c r="F72" s="62"/>
      <c r="G72" s="62"/>
      <c r="H72" s="62"/>
      <c r="I72" s="63"/>
      <c r="J72" s="61" t="s">
        <v>79</v>
      </c>
      <c r="K72" s="61"/>
      <c r="L72" s="61"/>
      <c r="M72" s="61"/>
      <c r="N72" s="61"/>
      <c r="O72" s="60" t="s">
        <v>77</v>
      </c>
      <c r="P72" s="62"/>
      <c r="Q72" s="62"/>
      <c r="R72" s="62"/>
      <c r="S72" s="62"/>
      <c r="T72" s="62"/>
      <c r="U72" s="62"/>
      <c r="V72" s="62"/>
      <c r="W72" s="62"/>
      <c r="X72" s="63"/>
      <c r="Y72" s="104">
        <v>0</v>
      </c>
      <c r="Z72" s="104"/>
      <c r="AA72" s="104"/>
      <c r="AB72" s="104"/>
      <c r="AC72" s="104"/>
      <c r="AD72" s="104">
        <v>1487143</v>
      </c>
      <c r="AE72" s="104"/>
      <c r="AF72" s="104"/>
      <c r="AG72" s="104"/>
      <c r="AH72" s="104"/>
      <c r="AI72" s="104">
        <f>Y72+AD72</f>
        <v>1487143</v>
      </c>
      <c r="AJ72" s="104"/>
      <c r="AK72" s="104"/>
      <c r="AL72" s="104"/>
      <c r="AM72" s="104"/>
      <c r="AN72" s="104">
        <v>0</v>
      </c>
      <c r="AO72" s="104"/>
      <c r="AP72" s="104"/>
      <c r="AQ72" s="104"/>
      <c r="AR72" s="104"/>
      <c r="AS72" s="104">
        <v>1487143</v>
      </c>
      <c r="AT72" s="104"/>
      <c r="AU72" s="104"/>
      <c r="AV72" s="104"/>
      <c r="AW72" s="104"/>
      <c r="AX72" s="99">
        <f>AN72+AS72</f>
        <v>1487143</v>
      </c>
      <c r="AY72" s="99"/>
      <c r="AZ72" s="99"/>
      <c r="BA72" s="99"/>
      <c r="BB72" s="99"/>
      <c r="BC72" s="99">
        <f>AN72-Y72</f>
        <v>0</v>
      </c>
      <c r="BD72" s="99"/>
      <c r="BE72" s="99"/>
      <c r="BF72" s="99"/>
      <c r="BG72" s="99"/>
      <c r="BH72" s="99">
        <f>AS72-AD72</f>
        <v>0</v>
      </c>
      <c r="BI72" s="99"/>
      <c r="BJ72" s="99"/>
      <c r="BK72" s="99"/>
      <c r="BL72" s="99"/>
      <c r="BM72" s="99">
        <f>BC72+BH72</f>
        <v>0</v>
      </c>
      <c r="BN72" s="99"/>
      <c r="BO72" s="99"/>
      <c r="BP72" s="99"/>
      <c r="BQ72" s="9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9" customFormat="1" ht="15.75" x14ac:dyDescent="0.2">
      <c r="A73" s="64">
        <v>0</v>
      </c>
      <c r="B73" s="64"/>
      <c r="C73" s="105" t="s">
        <v>81</v>
      </c>
      <c r="D73" s="93"/>
      <c r="E73" s="93"/>
      <c r="F73" s="93"/>
      <c r="G73" s="93"/>
      <c r="H73" s="93"/>
      <c r="I73" s="94"/>
      <c r="J73" s="70" t="s">
        <v>76</v>
      </c>
      <c r="K73" s="70"/>
      <c r="L73" s="70"/>
      <c r="M73" s="70"/>
      <c r="N73" s="70"/>
      <c r="O73" s="105" t="s">
        <v>76</v>
      </c>
      <c r="P73" s="93"/>
      <c r="Q73" s="93"/>
      <c r="R73" s="93"/>
      <c r="S73" s="93"/>
      <c r="T73" s="93"/>
      <c r="U73" s="93"/>
      <c r="V73" s="93"/>
      <c r="W73" s="93"/>
      <c r="X73" s="94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9" ht="25.5" customHeight="1" x14ac:dyDescent="0.2">
      <c r="A74" s="23">
        <v>0</v>
      </c>
      <c r="B74" s="23"/>
      <c r="C74" s="60" t="s">
        <v>82</v>
      </c>
      <c r="D74" s="62"/>
      <c r="E74" s="62"/>
      <c r="F74" s="62"/>
      <c r="G74" s="62"/>
      <c r="H74" s="62"/>
      <c r="I74" s="63"/>
      <c r="J74" s="61" t="s">
        <v>83</v>
      </c>
      <c r="K74" s="61"/>
      <c r="L74" s="61"/>
      <c r="M74" s="61"/>
      <c r="N74" s="61"/>
      <c r="O74" s="60" t="s">
        <v>84</v>
      </c>
      <c r="P74" s="62"/>
      <c r="Q74" s="62"/>
      <c r="R74" s="62"/>
      <c r="S74" s="62"/>
      <c r="T74" s="62"/>
      <c r="U74" s="62"/>
      <c r="V74" s="62"/>
      <c r="W74" s="62"/>
      <c r="X74" s="63"/>
      <c r="Y74" s="104">
        <v>3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f>Y74+AD74</f>
        <v>3</v>
      </c>
      <c r="AJ74" s="104"/>
      <c r="AK74" s="104"/>
      <c r="AL74" s="104"/>
      <c r="AM74" s="104"/>
      <c r="AN74" s="104">
        <v>3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99">
        <f>AN74+AS74</f>
        <v>3</v>
      </c>
      <c r="AY74" s="99"/>
      <c r="AZ74" s="99"/>
      <c r="BA74" s="99"/>
      <c r="BB74" s="99"/>
      <c r="BC74" s="99">
        <f>AN74-Y74</f>
        <v>0</v>
      </c>
      <c r="BD74" s="99"/>
      <c r="BE74" s="99"/>
      <c r="BF74" s="99"/>
      <c r="BG74" s="99"/>
      <c r="BH74" s="99">
        <f>AS74-AD74</f>
        <v>0</v>
      </c>
      <c r="BI74" s="99"/>
      <c r="BJ74" s="99"/>
      <c r="BK74" s="99"/>
      <c r="BL74" s="99"/>
      <c r="BM74" s="99">
        <f>BC74+BH74</f>
        <v>0</v>
      </c>
      <c r="BN74" s="99"/>
      <c r="BO74" s="99"/>
      <c r="BP74" s="99"/>
      <c r="BQ74" s="9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23">
        <v>0</v>
      </c>
      <c r="B75" s="23"/>
      <c r="C75" s="60" t="s">
        <v>85</v>
      </c>
      <c r="D75" s="62"/>
      <c r="E75" s="62"/>
      <c r="F75" s="62"/>
      <c r="G75" s="62"/>
      <c r="H75" s="62"/>
      <c r="I75" s="63"/>
      <c r="J75" s="61" t="s">
        <v>83</v>
      </c>
      <c r="K75" s="61"/>
      <c r="L75" s="61"/>
      <c r="M75" s="61"/>
      <c r="N75" s="61"/>
      <c r="O75" s="60" t="s">
        <v>86</v>
      </c>
      <c r="P75" s="62"/>
      <c r="Q75" s="62"/>
      <c r="R75" s="62"/>
      <c r="S75" s="62"/>
      <c r="T75" s="62"/>
      <c r="U75" s="62"/>
      <c r="V75" s="62"/>
      <c r="W75" s="62"/>
      <c r="X75" s="63"/>
      <c r="Y75" s="104">
        <v>0</v>
      </c>
      <c r="Z75" s="104"/>
      <c r="AA75" s="104"/>
      <c r="AB75" s="104"/>
      <c r="AC75" s="104"/>
      <c r="AD75" s="104">
        <v>1</v>
      </c>
      <c r="AE75" s="104"/>
      <c r="AF75" s="104"/>
      <c r="AG75" s="104"/>
      <c r="AH75" s="104"/>
      <c r="AI75" s="104">
        <f>Y75+AD75</f>
        <v>1</v>
      </c>
      <c r="AJ75" s="104"/>
      <c r="AK75" s="104"/>
      <c r="AL75" s="104"/>
      <c r="AM75" s="104"/>
      <c r="AN75" s="104">
        <v>0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99">
        <f>AN75+AS75</f>
        <v>0</v>
      </c>
      <c r="AY75" s="99"/>
      <c r="AZ75" s="99"/>
      <c r="BA75" s="99"/>
      <c r="BB75" s="99"/>
      <c r="BC75" s="99">
        <f>AN75-Y75</f>
        <v>0</v>
      </c>
      <c r="BD75" s="99"/>
      <c r="BE75" s="99"/>
      <c r="BF75" s="99"/>
      <c r="BG75" s="99"/>
      <c r="BH75" s="99">
        <f>AS75-AD75</f>
        <v>-1</v>
      </c>
      <c r="BI75" s="99"/>
      <c r="BJ75" s="99"/>
      <c r="BK75" s="99"/>
      <c r="BL75" s="99"/>
      <c r="BM75" s="99">
        <f>BC75+BH75</f>
        <v>-1</v>
      </c>
      <c r="BN75" s="99"/>
      <c r="BO75" s="99"/>
      <c r="BP75" s="99"/>
      <c r="BQ75" s="9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23">
        <v>0</v>
      </c>
      <c r="B76" s="23"/>
      <c r="C76" s="60" t="s">
        <v>87</v>
      </c>
      <c r="D76" s="62"/>
      <c r="E76" s="62"/>
      <c r="F76" s="62"/>
      <c r="G76" s="62"/>
      <c r="H76" s="62"/>
      <c r="I76" s="63"/>
      <c r="J76" s="61" t="s">
        <v>88</v>
      </c>
      <c r="K76" s="61"/>
      <c r="L76" s="61"/>
      <c r="M76" s="61"/>
      <c r="N76" s="61"/>
      <c r="O76" s="60" t="s">
        <v>89</v>
      </c>
      <c r="P76" s="62"/>
      <c r="Q76" s="62"/>
      <c r="R76" s="62"/>
      <c r="S76" s="62"/>
      <c r="T76" s="62"/>
      <c r="U76" s="62"/>
      <c r="V76" s="62"/>
      <c r="W76" s="62"/>
      <c r="X76" s="63"/>
      <c r="Y76" s="104">
        <v>3267</v>
      </c>
      <c r="Z76" s="104"/>
      <c r="AA76" s="104"/>
      <c r="AB76" s="104"/>
      <c r="AC76" s="104"/>
      <c r="AD76" s="104">
        <v>0</v>
      </c>
      <c r="AE76" s="104"/>
      <c r="AF76" s="104"/>
      <c r="AG76" s="104"/>
      <c r="AH76" s="104"/>
      <c r="AI76" s="104">
        <f>Y76+AD76</f>
        <v>3267</v>
      </c>
      <c r="AJ76" s="104"/>
      <c r="AK76" s="104"/>
      <c r="AL76" s="104"/>
      <c r="AM76" s="104"/>
      <c r="AN76" s="104">
        <v>3081.34</v>
      </c>
      <c r="AO76" s="104"/>
      <c r="AP76" s="104"/>
      <c r="AQ76" s="104"/>
      <c r="AR76" s="104"/>
      <c r="AS76" s="104">
        <v>0</v>
      </c>
      <c r="AT76" s="104"/>
      <c r="AU76" s="104"/>
      <c r="AV76" s="104"/>
      <c r="AW76" s="104"/>
      <c r="AX76" s="99">
        <f>AN76+AS76</f>
        <v>3081.34</v>
      </c>
      <c r="AY76" s="99"/>
      <c r="AZ76" s="99"/>
      <c r="BA76" s="99"/>
      <c r="BB76" s="99"/>
      <c r="BC76" s="99">
        <f>AN76-Y76</f>
        <v>-185.65999999999985</v>
      </c>
      <c r="BD76" s="99"/>
      <c r="BE76" s="99"/>
      <c r="BF76" s="99"/>
      <c r="BG76" s="99"/>
      <c r="BH76" s="99">
        <f>AS76-AD76</f>
        <v>0</v>
      </c>
      <c r="BI76" s="99"/>
      <c r="BJ76" s="99"/>
      <c r="BK76" s="99"/>
      <c r="BL76" s="99"/>
      <c r="BM76" s="99">
        <f>BC76+BH76</f>
        <v>-185.65999999999985</v>
      </c>
      <c r="BN76" s="99"/>
      <c r="BO76" s="99"/>
      <c r="BP76" s="99"/>
      <c r="BQ76" s="9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23">
        <v>0</v>
      </c>
      <c r="B77" s="23"/>
      <c r="C77" s="60" t="s">
        <v>119</v>
      </c>
      <c r="D77" s="62"/>
      <c r="E77" s="62"/>
      <c r="F77" s="62"/>
      <c r="G77" s="62"/>
      <c r="H77" s="62"/>
      <c r="I77" s="63"/>
      <c r="J77" s="61" t="s">
        <v>90</v>
      </c>
      <c r="K77" s="61"/>
      <c r="L77" s="61"/>
      <c r="M77" s="61"/>
      <c r="N77" s="61"/>
      <c r="O77" s="60" t="s">
        <v>89</v>
      </c>
      <c r="P77" s="62"/>
      <c r="Q77" s="62"/>
      <c r="R77" s="62"/>
      <c r="S77" s="62"/>
      <c r="T77" s="62"/>
      <c r="U77" s="62"/>
      <c r="V77" s="62"/>
      <c r="W77" s="62"/>
      <c r="X77" s="63"/>
      <c r="Y77" s="104">
        <v>0</v>
      </c>
      <c r="Z77" s="104"/>
      <c r="AA77" s="104"/>
      <c r="AB77" s="104"/>
      <c r="AC77" s="104"/>
      <c r="AD77" s="104">
        <v>3575</v>
      </c>
      <c r="AE77" s="104"/>
      <c r="AF77" s="104"/>
      <c r="AG77" s="104"/>
      <c r="AH77" s="104"/>
      <c r="AI77" s="104">
        <f>Y77+AD77</f>
        <v>3575</v>
      </c>
      <c r="AJ77" s="104"/>
      <c r="AK77" s="104"/>
      <c r="AL77" s="104"/>
      <c r="AM77" s="104"/>
      <c r="AN77" s="104">
        <v>0</v>
      </c>
      <c r="AO77" s="104"/>
      <c r="AP77" s="104"/>
      <c r="AQ77" s="104"/>
      <c r="AR77" s="104"/>
      <c r="AS77" s="104">
        <v>3571</v>
      </c>
      <c r="AT77" s="104"/>
      <c r="AU77" s="104"/>
      <c r="AV77" s="104"/>
      <c r="AW77" s="104"/>
      <c r="AX77" s="99">
        <f>AN77+AS77</f>
        <v>3571</v>
      </c>
      <c r="AY77" s="99"/>
      <c r="AZ77" s="99"/>
      <c r="BA77" s="99"/>
      <c r="BB77" s="99"/>
      <c r="BC77" s="99">
        <f>AN77-Y77</f>
        <v>0</v>
      </c>
      <c r="BD77" s="99"/>
      <c r="BE77" s="99"/>
      <c r="BF77" s="99"/>
      <c r="BG77" s="99"/>
      <c r="BH77" s="99">
        <f>AS77-AD77</f>
        <v>-4</v>
      </c>
      <c r="BI77" s="99"/>
      <c r="BJ77" s="99"/>
      <c r="BK77" s="99"/>
      <c r="BL77" s="99"/>
      <c r="BM77" s="99">
        <f>BC77+BH77</f>
        <v>-4</v>
      </c>
      <c r="BN77" s="99"/>
      <c r="BO77" s="99"/>
      <c r="BP77" s="99"/>
      <c r="BQ77" s="9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23">
        <v>0</v>
      </c>
      <c r="B78" s="23"/>
      <c r="C78" s="60" t="s">
        <v>120</v>
      </c>
      <c r="D78" s="62"/>
      <c r="E78" s="62"/>
      <c r="F78" s="62"/>
      <c r="G78" s="62"/>
      <c r="H78" s="62"/>
      <c r="I78" s="63"/>
      <c r="J78" s="61" t="s">
        <v>90</v>
      </c>
      <c r="K78" s="61"/>
      <c r="L78" s="61"/>
      <c r="M78" s="61"/>
      <c r="N78" s="61"/>
      <c r="O78" s="60" t="s">
        <v>89</v>
      </c>
      <c r="P78" s="62"/>
      <c r="Q78" s="62"/>
      <c r="R78" s="62"/>
      <c r="S78" s="62"/>
      <c r="T78" s="62"/>
      <c r="U78" s="62"/>
      <c r="V78" s="62"/>
      <c r="W78" s="62"/>
      <c r="X78" s="63"/>
      <c r="Y78" s="104">
        <v>0</v>
      </c>
      <c r="Z78" s="104"/>
      <c r="AA78" s="104"/>
      <c r="AB78" s="104"/>
      <c r="AC78" s="104"/>
      <c r="AD78" s="104">
        <v>1550</v>
      </c>
      <c r="AE78" s="104"/>
      <c r="AF78" s="104"/>
      <c r="AG78" s="104"/>
      <c r="AH78" s="104"/>
      <c r="AI78" s="104">
        <f>Y78+AD78</f>
        <v>1550</v>
      </c>
      <c r="AJ78" s="104"/>
      <c r="AK78" s="104"/>
      <c r="AL78" s="104"/>
      <c r="AM78" s="104"/>
      <c r="AN78" s="104">
        <v>0</v>
      </c>
      <c r="AO78" s="104"/>
      <c r="AP78" s="104"/>
      <c r="AQ78" s="104"/>
      <c r="AR78" s="104"/>
      <c r="AS78" s="104">
        <v>1520</v>
      </c>
      <c r="AT78" s="104"/>
      <c r="AU78" s="104"/>
      <c r="AV78" s="104"/>
      <c r="AW78" s="104"/>
      <c r="AX78" s="99">
        <f>AN78+AS78</f>
        <v>1520</v>
      </c>
      <c r="AY78" s="99"/>
      <c r="AZ78" s="99"/>
      <c r="BA78" s="99"/>
      <c r="BB78" s="99"/>
      <c r="BC78" s="99">
        <f>AN78-Y78</f>
        <v>0</v>
      </c>
      <c r="BD78" s="99"/>
      <c r="BE78" s="99"/>
      <c r="BF78" s="99"/>
      <c r="BG78" s="99"/>
      <c r="BH78" s="99">
        <f>AS78-AD78</f>
        <v>-30</v>
      </c>
      <c r="BI78" s="99"/>
      <c r="BJ78" s="99"/>
      <c r="BK78" s="99"/>
      <c r="BL78" s="99"/>
      <c r="BM78" s="99">
        <f>BC78+BH78</f>
        <v>-30</v>
      </c>
      <c r="BN78" s="99"/>
      <c r="BO78" s="99"/>
      <c r="BP78" s="99"/>
      <c r="BQ78" s="9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9" customFormat="1" ht="15.75" x14ac:dyDescent="0.2">
      <c r="A79" s="64">
        <v>0</v>
      </c>
      <c r="B79" s="64"/>
      <c r="C79" s="105" t="s">
        <v>91</v>
      </c>
      <c r="D79" s="93"/>
      <c r="E79" s="93"/>
      <c r="F79" s="93"/>
      <c r="G79" s="93"/>
      <c r="H79" s="93"/>
      <c r="I79" s="94"/>
      <c r="J79" s="70" t="s">
        <v>76</v>
      </c>
      <c r="K79" s="70"/>
      <c r="L79" s="70"/>
      <c r="M79" s="70"/>
      <c r="N79" s="70"/>
      <c r="O79" s="105" t="s">
        <v>76</v>
      </c>
      <c r="P79" s="93"/>
      <c r="Q79" s="93"/>
      <c r="R79" s="93"/>
      <c r="S79" s="93"/>
      <c r="T79" s="93"/>
      <c r="U79" s="93"/>
      <c r="V79" s="93"/>
      <c r="W79" s="93"/>
      <c r="X79" s="94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21"/>
      <c r="BS79" s="21"/>
      <c r="BT79" s="21"/>
      <c r="BU79" s="21"/>
      <c r="BV79" s="21"/>
      <c r="BW79" s="21"/>
      <c r="BX79" s="21"/>
      <c r="BY79" s="21"/>
      <c r="BZ79" s="22"/>
    </row>
    <row r="80" spans="1:79" ht="51" customHeight="1" x14ac:dyDescent="0.2">
      <c r="A80" s="23">
        <v>0</v>
      </c>
      <c r="B80" s="23"/>
      <c r="C80" s="60" t="s">
        <v>92</v>
      </c>
      <c r="D80" s="62"/>
      <c r="E80" s="62"/>
      <c r="F80" s="62"/>
      <c r="G80" s="62"/>
      <c r="H80" s="62"/>
      <c r="I80" s="63"/>
      <c r="J80" s="61" t="s">
        <v>79</v>
      </c>
      <c r="K80" s="61"/>
      <c r="L80" s="61"/>
      <c r="M80" s="61"/>
      <c r="N80" s="61"/>
      <c r="O80" s="60" t="s">
        <v>93</v>
      </c>
      <c r="P80" s="62"/>
      <c r="Q80" s="62"/>
      <c r="R80" s="62"/>
      <c r="S80" s="62"/>
      <c r="T80" s="62"/>
      <c r="U80" s="62"/>
      <c r="V80" s="62"/>
      <c r="W80" s="62"/>
      <c r="X80" s="63"/>
      <c r="Y80" s="104">
        <v>25390</v>
      </c>
      <c r="Z80" s="104"/>
      <c r="AA80" s="104"/>
      <c r="AB80" s="104"/>
      <c r="AC80" s="104"/>
      <c r="AD80" s="104">
        <v>0</v>
      </c>
      <c r="AE80" s="104"/>
      <c r="AF80" s="104"/>
      <c r="AG80" s="104"/>
      <c r="AH80" s="104"/>
      <c r="AI80" s="104">
        <f>Y80+AD80</f>
        <v>25390</v>
      </c>
      <c r="AJ80" s="104"/>
      <c r="AK80" s="104"/>
      <c r="AL80" s="104"/>
      <c r="AM80" s="104"/>
      <c r="AN80" s="104">
        <v>24750</v>
      </c>
      <c r="AO80" s="104"/>
      <c r="AP80" s="104"/>
      <c r="AQ80" s="104"/>
      <c r="AR80" s="104"/>
      <c r="AS80" s="104">
        <v>0</v>
      </c>
      <c r="AT80" s="104"/>
      <c r="AU80" s="104"/>
      <c r="AV80" s="104"/>
      <c r="AW80" s="104"/>
      <c r="AX80" s="99">
        <f>AN80+AS80</f>
        <v>24750</v>
      </c>
      <c r="AY80" s="99"/>
      <c r="AZ80" s="99"/>
      <c r="BA80" s="99"/>
      <c r="BB80" s="99"/>
      <c r="BC80" s="99">
        <f>AN80-Y80</f>
        <v>-640</v>
      </c>
      <c r="BD80" s="99"/>
      <c r="BE80" s="99"/>
      <c r="BF80" s="99"/>
      <c r="BG80" s="99"/>
      <c r="BH80" s="99">
        <f>AS80-AD80</f>
        <v>0</v>
      </c>
      <c r="BI80" s="99"/>
      <c r="BJ80" s="99"/>
      <c r="BK80" s="99"/>
      <c r="BL80" s="99"/>
      <c r="BM80" s="99">
        <f>BC80+BH80</f>
        <v>-640</v>
      </c>
      <c r="BN80" s="99"/>
      <c r="BO80" s="99"/>
      <c r="BP80" s="99"/>
      <c r="BQ80" s="99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 x14ac:dyDescent="0.2">
      <c r="A81" s="23">
        <v>0</v>
      </c>
      <c r="B81" s="23"/>
      <c r="C81" s="60" t="s">
        <v>94</v>
      </c>
      <c r="D81" s="62"/>
      <c r="E81" s="62"/>
      <c r="F81" s="62"/>
      <c r="G81" s="62"/>
      <c r="H81" s="62"/>
      <c r="I81" s="63"/>
      <c r="J81" s="61" t="s">
        <v>79</v>
      </c>
      <c r="K81" s="61"/>
      <c r="L81" s="61"/>
      <c r="M81" s="61"/>
      <c r="N81" s="61"/>
      <c r="O81" s="60" t="s">
        <v>95</v>
      </c>
      <c r="P81" s="62"/>
      <c r="Q81" s="62"/>
      <c r="R81" s="62"/>
      <c r="S81" s="62"/>
      <c r="T81" s="62"/>
      <c r="U81" s="62"/>
      <c r="V81" s="62"/>
      <c r="W81" s="62"/>
      <c r="X81" s="63"/>
      <c r="Y81" s="104">
        <v>0</v>
      </c>
      <c r="Z81" s="104"/>
      <c r="AA81" s="104"/>
      <c r="AB81" s="104"/>
      <c r="AC81" s="104"/>
      <c r="AD81" s="104">
        <v>1349798</v>
      </c>
      <c r="AE81" s="104"/>
      <c r="AF81" s="104"/>
      <c r="AG81" s="104"/>
      <c r="AH81" s="104"/>
      <c r="AI81" s="104">
        <f>Y81+AD81</f>
        <v>1349798</v>
      </c>
      <c r="AJ81" s="104"/>
      <c r="AK81" s="104"/>
      <c r="AL81" s="104"/>
      <c r="AM81" s="104"/>
      <c r="AN81" s="104">
        <v>0</v>
      </c>
      <c r="AO81" s="104"/>
      <c r="AP81" s="104"/>
      <c r="AQ81" s="104"/>
      <c r="AR81" s="104"/>
      <c r="AS81" s="104">
        <v>0</v>
      </c>
      <c r="AT81" s="104"/>
      <c r="AU81" s="104"/>
      <c r="AV81" s="104"/>
      <c r="AW81" s="104"/>
      <c r="AX81" s="99">
        <f>AN81+AS81</f>
        <v>0</v>
      </c>
      <c r="AY81" s="99"/>
      <c r="AZ81" s="99"/>
      <c r="BA81" s="99"/>
      <c r="BB81" s="99"/>
      <c r="BC81" s="99">
        <f>AN81-Y81</f>
        <v>0</v>
      </c>
      <c r="BD81" s="99"/>
      <c r="BE81" s="99"/>
      <c r="BF81" s="99"/>
      <c r="BG81" s="99"/>
      <c r="BH81" s="99">
        <f>AS81-AD81</f>
        <v>-1349798</v>
      </c>
      <c r="BI81" s="99"/>
      <c r="BJ81" s="99"/>
      <c r="BK81" s="99"/>
      <c r="BL81" s="99"/>
      <c r="BM81" s="99">
        <f>BC81+BH81</f>
        <v>-1349798</v>
      </c>
      <c r="BN81" s="99"/>
      <c r="BO81" s="99"/>
      <c r="BP81" s="99"/>
      <c r="BQ81" s="99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23">
        <v>0</v>
      </c>
      <c r="B82" s="23"/>
      <c r="C82" s="60" t="s">
        <v>96</v>
      </c>
      <c r="D82" s="62"/>
      <c r="E82" s="62"/>
      <c r="F82" s="62"/>
      <c r="G82" s="62"/>
      <c r="H82" s="62"/>
      <c r="I82" s="63"/>
      <c r="J82" s="61" t="s">
        <v>79</v>
      </c>
      <c r="K82" s="61"/>
      <c r="L82" s="61"/>
      <c r="M82" s="61"/>
      <c r="N82" s="61"/>
      <c r="O82" s="60" t="s">
        <v>89</v>
      </c>
      <c r="P82" s="62"/>
      <c r="Q82" s="62"/>
      <c r="R82" s="62"/>
      <c r="S82" s="62"/>
      <c r="T82" s="62"/>
      <c r="U82" s="62"/>
      <c r="V82" s="62"/>
      <c r="W82" s="62"/>
      <c r="X82" s="63"/>
      <c r="Y82" s="104">
        <v>0</v>
      </c>
      <c r="Z82" s="104"/>
      <c r="AA82" s="104"/>
      <c r="AB82" s="104"/>
      <c r="AC82" s="104"/>
      <c r="AD82" s="104">
        <v>2960</v>
      </c>
      <c r="AE82" s="104"/>
      <c r="AF82" s="104"/>
      <c r="AG82" s="104"/>
      <c r="AH82" s="104"/>
      <c r="AI82" s="104">
        <f>Y82+AD82</f>
        <v>2960</v>
      </c>
      <c r="AJ82" s="104"/>
      <c r="AK82" s="104"/>
      <c r="AL82" s="104"/>
      <c r="AM82" s="104"/>
      <c r="AN82" s="104">
        <v>0</v>
      </c>
      <c r="AO82" s="104"/>
      <c r="AP82" s="104"/>
      <c r="AQ82" s="104"/>
      <c r="AR82" s="104"/>
      <c r="AS82" s="104">
        <v>1382.14</v>
      </c>
      <c r="AT82" s="104"/>
      <c r="AU82" s="104"/>
      <c r="AV82" s="104"/>
      <c r="AW82" s="104"/>
      <c r="AX82" s="99">
        <f>AN82+AS82</f>
        <v>1382.14</v>
      </c>
      <c r="AY82" s="99"/>
      <c r="AZ82" s="99"/>
      <c r="BA82" s="99"/>
      <c r="BB82" s="99"/>
      <c r="BC82" s="99">
        <f>AN82-Y82</f>
        <v>0</v>
      </c>
      <c r="BD82" s="99"/>
      <c r="BE82" s="99"/>
      <c r="BF82" s="99"/>
      <c r="BG82" s="99"/>
      <c r="BH82" s="99">
        <f>AS82-AD82</f>
        <v>-1577.86</v>
      </c>
      <c r="BI82" s="99"/>
      <c r="BJ82" s="99"/>
      <c r="BK82" s="99"/>
      <c r="BL82" s="99"/>
      <c r="BM82" s="99">
        <f>BC82+BH82</f>
        <v>-1577.86</v>
      </c>
      <c r="BN82" s="99"/>
      <c r="BO82" s="99"/>
      <c r="BP82" s="99"/>
      <c r="BQ82" s="9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23">
        <v>0</v>
      </c>
      <c r="B83" s="23"/>
      <c r="C83" s="60" t="s">
        <v>97</v>
      </c>
      <c r="D83" s="62"/>
      <c r="E83" s="62"/>
      <c r="F83" s="62"/>
      <c r="G83" s="62"/>
      <c r="H83" s="62"/>
      <c r="I83" s="63"/>
      <c r="J83" s="61" t="s">
        <v>79</v>
      </c>
      <c r="K83" s="61"/>
      <c r="L83" s="61"/>
      <c r="M83" s="61"/>
      <c r="N83" s="61"/>
      <c r="O83" s="60" t="s">
        <v>89</v>
      </c>
      <c r="P83" s="62"/>
      <c r="Q83" s="62"/>
      <c r="R83" s="62"/>
      <c r="S83" s="62"/>
      <c r="T83" s="62"/>
      <c r="U83" s="62"/>
      <c r="V83" s="62"/>
      <c r="W83" s="62"/>
      <c r="X83" s="63"/>
      <c r="Y83" s="104">
        <v>750</v>
      </c>
      <c r="Z83" s="104"/>
      <c r="AA83" s="104"/>
      <c r="AB83" s="104"/>
      <c r="AC83" s="104"/>
      <c r="AD83" s="104">
        <v>0</v>
      </c>
      <c r="AE83" s="104"/>
      <c r="AF83" s="104"/>
      <c r="AG83" s="104"/>
      <c r="AH83" s="104"/>
      <c r="AI83" s="104">
        <f>Y83+AD83</f>
        <v>750</v>
      </c>
      <c r="AJ83" s="104"/>
      <c r="AK83" s="104"/>
      <c r="AL83" s="104"/>
      <c r="AM83" s="104"/>
      <c r="AN83" s="104">
        <v>885.21</v>
      </c>
      <c r="AO83" s="104"/>
      <c r="AP83" s="104"/>
      <c r="AQ83" s="104"/>
      <c r="AR83" s="104"/>
      <c r="AS83" s="104">
        <v>0</v>
      </c>
      <c r="AT83" s="104"/>
      <c r="AU83" s="104"/>
      <c r="AV83" s="104"/>
      <c r="AW83" s="104"/>
      <c r="AX83" s="99">
        <f>AN83+AS83</f>
        <v>885.21</v>
      </c>
      <c r="AY83" s="99"/>
      <c r="AZ83" s="99"/>
      <c r="BA83" s="99"/>
      <c r="BB83" s="99"/>
      <c r="BC83" s="99">
        <f>AN83-Y83</f>
        <v>135.21000000000004</v>
      </c>
      <c r="BD83" s="99"/>
      <c r="BE83" s="99"/>
      <c r="BF83" s="99"/>
      <c r="BG83" s="99"/>
      <c r="BH83" s="99">
        <f>AS83-AD83</f>
        <v>0</v>
      </c>
      <c r="BI83" s="99"/>
      <c r="BJ83" s="99"/>
      <c r="BK83" s="99"/>
      <c r="BL83" s="99"/>
      <c r="BM83" s="99">
        <f>BC83+BH83</f>
        <v>135.21000000000004</v>
      </c>
      <c r="BN83" s="99"/>
      <c r="BO83" s="99"/>
      <c r="BP83" s="99"/>
      <c r="BQ83" s="99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19" customFormat="1" ht="15.75" x14ac:dyDescent="0.2">
      <c r="A84" s="64">
        <v>0</v>
      </c>
      <c r="B84" s="64"/>
      <c r="C84" s="105" t="s">
        <v>98</v>
      </c>
      <c r="D84" s="93"/>
      <c r="E84" s="93"/>
      <c r="F84" s="93"/>
      <c r="G84" s="93"/>
      <c r="H84" s="93"/>
      <c r="I84" s="94"/>
      <c r="J84" s="70" t="s">
        <v>76</v>
      </c>
      <c r="K84" s="70"/>
      <c r="L84" s="70"/>
      <c r="M84" s="70"/>
      <c r="N84" s="70"/>
      <c r="O84" s="105" t="s">
        <v>76</v>
      </c>
      <c r="P84" s="93"/>
      <c r="Q84" s="93"/>
      <c r="R84" s="93"/>
      <c r="S84" s="93"/>
      <c r="T84" s="93"/>
      <c r="U84" s="93"/>
      <c r="V84" s="93"/>
      <c r="W84" s="93"/>
      <c r="X84" s="94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21"/>
      <c r="BS84" s="21"/>
      <c r="BT84" s="21"/>
      <c r="BU84" s="21"/>
      <c r="BV84" s="21"/>
      <c r="BW84" s="21"/>
      <c r="BX84" s="21"/>
      <c r="BY84" s="21"/>
      <c r="BZ84" s="22"/>
    </row>
    <row r="85" spans="1:78" ht="15.75" customHeight="1" x14ac:dyDescent="0.2">
      <c r="A85" s="23">
        <v>0</v>
      </c>
      <c r="B85" s="23"/>
      <c r="C85" s="60" t="s">
        <v>99</v>
      </c>
      <c r="D85" s="62"/>
      <c r="E85" s="62"/>
      <c r="F85" s="62"/>
      <c r="G85" s="62"/>
      <c r="H85" s="62"/>
      <c r="I85" s="63"/>
      <c r="J85" s="61" t="s">
        <v>100</v>
      </c>
      <c r="K85" s="61"/>
      <c r="L85" s="61"/>
      <c r="M85" s="61"/>
      <c r="N85" s="61"/>
      <c r="O85" s="60"/>
      <c r="P85" s="62"/>
      <c r="Q85" s="62"/>
      <c r="R85" s="62"/>
      <c r="S85" s="62"/>
      <c r="T85" s="62"/>
      <c r="U85" s="62"/>
      <c r="V85" s="62"/>
      <c r="W85" s="62"/>
      <c r="X85" s="63"/>
      <c r="Y85" s="104">
        <v>100</v>
      </c>
      <c r="Z85" s="104"/>
      <c r="AA85" s="104"/>
      <c r="AB85" s="104"/>
      <c r="AC85" s="104"/>
      <c r="AD85" s="104">
        <v>0</v>
      </c>
      <c r="AE85" s="104"/>
      <c r="AF85" s="104"/>
      <c r="AG85" s="104"/>
      <c r="AH85" s="104"/>
      <c r="AI85" s="104">
        <f>Y85+AD85</f>
        <v>100</v>
      </c>
      <c r="AJ85" s="104"/>
      <c r="AK85" s="104"/>
      <c r="AL85" s="104"/>
      <c r="AM85" s="104"/>
      <c r="AN85" s="104">
        <v>100</v>
      </c>
      <c r="AO85" s="104"/>
      <c r="AP85" s="104"/>
      <c r="AQ85" s="104"/>
      <c r="AR85" s="104"/>
      <c r="AS85" s="104">
        <v>0</v>
      </c>
      <c r="AT85" s="104"/>
      <c r="AU85" s="104"/>
      <c r="AV85" s="104"/>
      <c r="AW85" s="104"/>
      <c r="AX85" s="99">
        <f>AN85+AS85</f>
        <v>100</v>
      </c>
      <c r="AY85" s="99"/>
      <c r="AZ85" s="99"/>
      <c r="BA85" s="99"/>
      <c r="BB85" s="99"/>
      <c r="BC85" s="99">
        <f>AN85-Y85</f>
        <v>0</v>
      </c>
      <c r="BD85" s="99"/>
      <c r="BE85" s="99"/>
      <c r="BF85" s="99"/>
      <c r="BG85" s="99"/>
      <c r="BH85" s="99">
        <f>AS85-AD85</f>
        <v>0</v>
      </c>
      <c r="BI85" s="99"/>
      <c r="BJ85" s="99"/>
      <c r="BK85" s="99"/>
      <c r="BL85" s="99"/>
      <c r="BM85" s="99">
        <f>BC85+BH85</f>
        <v>0</v>
      </c>
      <c r="BN85" s="99"/>
      <c r="BO85" s="99"/>
      <c r="BP85" s="99"/>
      <c r="BQ85" s="99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5.75" customHeight="1" x14ac:dyDescent="0.2">
      <c r="A86" s="23">
        <v>0</v>
      </c>
      <c r="B86" s="23"/>
      <c r="C86" s="60" t="s">
        <v>101</v>
      </c>
      <c r="D86" s="62"/>
      <c r="E86" s="62"/>
      <c r="F86" s="62"/>
      <c r="G86" s="62"/>
      <c r="H86" s="62"/>
      <c r="I86" s="63"/>
      <c r="J86" s="61" t="s">
        <v>100</v>
      </c>
      <c r="K86" s="61"/>
      <c r="L86" s="61"/>
      <c r="M86" s="61"/>
      <c r="N86" s="61"/>
      <c r="O86" s="60" t="s">
        <v>93</v>
      </c>
      <c r="P86" s="62"/>
      <c r="Q86" s="62"/>
      <c r="R86" s="62"/>
      <c r="S86" s="62"/>
      <c r="T86" s="62"/>
      <c r="U86" s="62"/>
      <c r="V86" s="62"/>
      <c r="W86" s="62"/>
      <c r="X86" s="63"/>
      <c r="Y86" s="104">
        <v>0</v>
      </c>
      <c r="Z86" s="104"/>
      <c r="AA86" s="104"/>
      <c r="AB86" s="104"/>
      <c r="AC86" s="104"/>
      <c r="AD86" s="104">
        <v>100</v>
      </c>
      <c r="AE86" s="104"/>
      <c r="AF86" s="104"/>
      <c r="AG86" s="104"/>
      <c r="AH86" s="104"/>
      <c r="AI86" s="104">
        <f>Y86+AD86</f>
        <v>100</v>
      </c>
      <c r="AJ86" s="104"/>
      <c r="AK86" s="104"/>
      <c r="AL86" s="104"/>
      <c r="AM86" s="104"/>
      <c r="AN86" s="104">
        <v>0</v>
      </c>
      <c r="AO86" s="104"/>
      <c r="AP86" s="104"/>
      <c r="AQ86" s="104"/>
      <c r="AR86" s="104"/>
      <c r="AS86" s="104">
        <v>100</v>
      </c>
      <c r="AT86" s="104"/>
      <c r="AU86" s="104"/>
      <c r="AV86" s="104"/>
      <c r="AW86" s="104"/>
      <c r="AX86" s="99">
        <f>AN86+AS86</f>
        <v>100</v>
      </c>
      <c r="AY86" s="99"/>
      <c r="AZ86" s="99"/>
      <c r="BA86" s="99"/>
      <c r="BB86" s="99"/>
      <c r="BC86" s="99">
        <f>AN86-Y86</f>
        <v>0</v>
      </c>
      <c r="BD86" s="99"/>
      <c r="BE86" s="99"/>
      <c r="BF86" s="99"/>
      <c r="BG86" s="99"/>
      <c r="BH86" s="99">
        <f>AS86-AD86</f>
        <v>0</v>
      </c>
      <c r="BI86" s="99"/>
      <c r="BJ86" s="99"/>
      <c r="BK86" s="99"/>
      <c r="BL86" s="99"/>
      <c r="BM86" s="99">
        <f>BC86+BH86</f>
        <v>0</v>
      </c>
      <c r="BN86" s="99"/>
      <c r="BO86" s="99"/>
      <c r="BP86" s="99"/>
      <c r="BQ86" s="99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23">
        <v>0</v>
      </c>
      <c r="B87" s="23"/>
      <c r="C87" s="60" t="s">
        <v>102</v>
      </c>
      <c r="D87" s="62"/>
      <c r="E87" s="62"/>
      <c r="F87" s="62"/>
      <c r="G87" s="62"/>
      <c r="H87" s="62"/>
      <c r="I87" s="63"/>
      <c r="J87" s="61" t="s">
        <v>100</v>
      </c>
      <c r="K87" s="61"/>
      <c r="L87" s="61"/>
      <c r="M87" s="61"/>
      <c r="N87" s="61"/>
      <c r="O87" s="60" t="s">
        <v>89</v>
      </c>
      <c r="P87" s="62"/>
      <c r="Q87" s="62"/>
      <c r="R87" s="62"/>
      <c r="S87" s="62"/>
      <c r="T87" s="62"/>
      <c r="U87" s="62"/>
      <c r="V87" s="62"/>
      <c r="W87" s="62"/>
      <c r="X87" s="63"/>
      <c r="Y87" s="104">
        <v>100</v>
      </c>
      <c r="Z87" s="104"/>
      <c r="AA87" s="104"/>
      <c r="AB87" s="104"/>
      <c r="AC87" s="104"/>
      <c r="AD87" s="104">
        <v>0</v>
      </c>
      <c r="AE87" s="104"/>
      <c r="AF87" s="104"/>
      <c r="AG87" s="104"/>
      <c r="AH87" s="104"/>
      <c r="AI87" s="104">
        <f>Y87+AD87</f>
        <v>100</v>
      </c>
      <c r="AJ87" s="104"/>
      <c r="AK87" s="104"/>
      <c r="AL87" s="104"/>
      <c r="AM87" s="104"/>
      <c r="AN87" s="104">
        <v>100</v>
      </c>
      <c r="AO87" s="104"/>
      <c r="AP87" s="104"/>
      <c r="AQ87" s="104"/>
      <c r="AR87" s="104"/>
      <c r="AS87" s="104">
        <v>0</v>
      </c>
      <c r="AT87" s="104"/>
      <c r="AU87" s="104"/>
      <c r="AV87" s="104"/>
      <c r="AW87" s="104"/>
      <c r="AX87" s="99">
        <f>AN87+AS87</f>
        <v>100</v>
      </c>
      <c r="AY87" s="99"/>
      <c r="AZ87" s="99"/>
      <c r="BA87" s="99"/>
      <c r="BB87" s="99"/>
      <c r="BC87" s="99">
        <f>AN87-Y87</f>
        <v>0</v>
      </c>
      <c r="BD87" s="99"/>
      <c r="BE87" s="99"/>
      <c r="BF87" s="99"/>
      <c r="BG87" s="99"/>
      <c r="BH87" s="99">
        <f>AS87-AD87</f>
        <v>0</v>
      </c>
      <c r="BI87" s="99"/>
      <c r="BJ87" s="99"/>
      <c r="BK87" s="99"/>
      <c r="BL87" s="99"/>
      <c r="BM87" s="99">
        <f>BC87+BH87</f>
        <v>0</v>
      </c>
      <c r="BN87" s="99"/>
      <c r="BO87" s="99"/>
      <c r="BP87" s="99"/>
      <c r="BQ87" s="99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 x14ac:dyDescent="0.2">
      <c r="A88" s="23">
        <v>0</v>
      </c>
      <c r="B88" s="23"/>
      <c r="C88" s="60" t="s">
        <v>103</v>
      </c>
      <c r="D88" s="62"/>
      <c r="E88" s="62"/>
      <c r="F88" s="62"/>
      <c r="G88" s="62"/>
      <c r="H88" s="62"/>
      <c r="I88" s="63"/>
      <c r="J88" s="61" t="s">
        <v>100</v>
      </c>
      <c r="K88" s="61"/>
      <c r="L88" s="61"/>
      <c r="M88" s="61"/>
      <c r="N88" s="61"/>
      <c r="O88" s="60" t="s">
        <v>89</v>
      </c>
      <c r="P88" s="62"/>
      <c r="Q88" s="62"/>
      <c r="R88" s="62"/>
      <c r="S88" s="62"/>
      <c r="T88" s="62"/>
      <c r="U88" s="62"/>
      <c r="V88" s="62"/>
      <c r="W88" s="62"/>
      <c r="X88" s="63"/>
      <c r="Y88" s="104">
        <v>0</v>
      </c>
      <c r="Z88" s="104"/>
      <c r="AA88" s="104"/>
      <c r="AB88" s="104"/>
      <c r="AC88" s="104"/>
      <c r="AD88" s="104">
        <v>100</v>
      </c>
      <c r="AE88" s="104"/>
      <c r="AF88" s="104"/>
      <c r="AG88" s="104"/>
      <c r="AH88" s="104"/>
      <c r="AI88" s="104">
        <f>Y88+AD88</f>
        <v>100</v>
      </c>
      <c r="AJ88" s="104"/>
      <c r="AK88" s="104"/>
      <c r="AL88" s="104"/>
      <c r="AM88" s="104"/>
      <c r="AN88" s="104">
        <v>0</v>
      </c>
      <c r="AO88" s="104"/>
      <c r="AP88" s="104"/>
      <c r="AQ88" s="104"/>
      <c r="AR88" s="104"/>
      <c r="AS88" s="104">
        <v>100</v>
      </c>
      <c r="AT88" s="104"/>
      <c r="AU88" s="104"/>
      <c r="AV88" s="104"/>
      <c r="AW88" s="104"/>
      <c r="AX88" s="99">
        <v>0</v>
      </c>
      <c r="AY88" s="99"/>
      <c r="AZ88" s="99"/>
      <c r="BA88" s="99"/>
      <c r="BB88" s="99"/>
      <c r="BC88" s="99">
        <f>AN88-Y88</f>
        <v>0</v>
      </c>
      <c r="BD88" s="99"/>
      <c r="BE88" s="99"/>
      <c r="BF88" s="99"/>
      <c r="BG88" s="99"/>
      <c r="BH88" s="99">
        <f>AS88-AD88</f>
        <v>0</v>
      </c>
      <c r="BI88" s="99"/>
      <c r="BJ88" s="99"/>
      <c r="BK88" s="99"/>
      <c r="BL88" s="99"/>
      <c r="BM88" s="99">
        <f>BC88+BH88</f>
        <v>0</v>
      </c>
      <c r="BN88" s="99"/>
      <c r="BO88" s="99"/>
      <c r="BP88" s="99"/>
      <c r="BQ88" s="99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23">
        <v>0</v>
      </c>
      <c r="B89" s="23"/>
      <c r="C89" s="60" t="s">
        <v>104</v>
      </c>
      <c r="D89" s="62"/>
      <c r="E89" s="62"/>
      <c r="F89" s="62"/>
      <c r="G89" s="62"/>
      <c r="H89" s="62"/>
      <c r="I89" s="63"/>
      <c r="J89" s="61" t="s">
        <v>105</v>
      </c>
      <c r="K89" s="61"/>
      <c r="L89" s="61"/>
      <c r="M89" s="61"/>
      <c r="N89" s="61"/>
      <c r="O89" s="60" t="s">
        <v>89</v>
      </c>
      <c r="P89" s="62"/>
      <c r="Q89" s="62"/>
      <c r="R89" s="62"/>
      <c r="S89" s="62"/>
      <c r="T89" s="62"/>
      <c r="U89" s="62"/>
      <c r="V89" s="62"/>
      <c r="W89" s="62"/>
      <c r="X89" s="63"/>
      <c r="Y89" s="104">
        <v>0</v>
      </c>
      <c r="Z89" s="104"/>
      <c r="AA89" s="104"/>
      <c r="AB89" s="104"/>
      <c r="AC89" s="104"/>
      <c r="AD89" s="104">
        <v>100</v>
      </c>
      <c r="AE89" s="104"/>
      <c r="AF89" s="104"/>
      <c r="AG89" s="104"/>
      <c r="AH89" s="104"/>
      <c r="AI89" s="104">
        <f>Y89+AD89</f>
        <v>100</v>
      </c>
      <c r="AJ89" s="104"/>
      <c r="AK89" s="104"/>
      <c r="AL89" s="104"/>
      <c r="AM89" s="104"/>
      <c r="AN89" s="104">
        <v>0</v>
      </c>
      <c r="AO89" s="104"/>
      <c r="AP89" s="104"/>
      <c r="AQ89" s="104"/>
      <c r="AR89" s="104"/>
      <c r="AS89" s="104">
        <v>100</v>
      </c>
      <c r="AT89" s="104"/>
      <c r="AU89" s="104"/>
      <c r="AV89" s="104"/>
      <c r="AW89" s="104"/>
      <c r="AX89" s="99">
        <f>AN89+AS89</f>
        <v>100</v>
      </c>
      <c r="AY89" s="99"/>
      <c r="AZ89" s="99"/>
      <c r="BA89" s="99"/>
      <c r="BB89" s="99"/>
      <c r="BC89" s="99">
        <f>AN89-Y89</f>
        <v>0</v>
      </c>
      <c r="BD89" s="99"/>
      <c r="BE89" s="99"/>
      <c r="BF89" s="99"/>
      <c r="BG89" s="99"/>
      <c r="BH89" s="99">
        <f>AS89-AD89</f>
        <v>0</v>
      </c>
      <c r="BI89" s="99"/>
      <c r="BJ89" s="99"/>
      <c r="BK89" s="99"/>
      <c r="BL89" s="99"/>
      <c r="BM89" s="99">
        <f>BC89+BH89</f>
        <v>0</v>
      </c>
      <c r="BN89" s="99"/>
      <c r="BO89" s="99"/>
      <c r="BP89" s="99"/>
      <c r="BQ89" s="99"/>
      <c r="BR89" s="11"/>
      <c r="BS89" s="11"/>
      <c r="BT89" s="11"/>
      <c r="BU89" s="11"/>
      <c r="BV89" s="11"/>
      <c r="BW89" s="11"/>
      <c r="BX89" s="11"/>
      <c r="BY89" s="11"/>
      <c r="BZ89" s="9"/>
    </row>
    <row r="91" spans="1:78" ht="15.95" customHeight="1" x14ac:dyDescent="0.2">
      <c r="A91" s="38" t="s">
        <v>56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</row>
    <row r="92" spans="1:78" ht="38.25" customHeight="1" x14ac:dyDescent="0.2">
      <c r="A92" s="49" t="s">
        <v>118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78" ht="15.9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spans="1:78" ht="15.9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78" ht="42" customHeight="1" x14ac:dyDescent="0.2">
      <c r="A95" s="49" t="s">
        <v>108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3"/>
      <c r="AO95" s="3"/>
      <c r="AP95" s="52" t="s">
        <v>109</v>
      </c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</row>
    <row r="96" spans="1:78" x14ac:dyDescent="0.2">
      <c r="W96" s="48" t="s">
        <v>12</v>
      </c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"/>
      <c r="AO96" s="4"/>
      <c r="AP96" s="48" t="s">
        <v>13</v>
      </c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</row>
  </sheetData>
  <mergeCells count="558">
    <mergeCell ref="BM88:BQ88"/>
    <mergeCell ref="AI89:AM89"/>
    <mergeCell ref="AN89:AR89"/>
    <mergeCell ref="AS89:AW89"/>
    <mergeCell ref="AX89:BB89"/>
    <mergeCell ref="BC89:BG89"/>
    <mergeCell ref="AS88:AW88"/>
    <mergeCell ref="AX88:BB88"/>
    <mergeCell ref="BC88:BG88"/>
    <mergeCell ref="BH88:BL88"/>
    <mergeCell ref="A89:B89"/>
    <mergeCell ref="C89:I89"/>
    <mergeCell ref="J89:N89"/>
    <mergeCell ref="O89:X89"/>
    <mergeCell ref="Y89:AC89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BH89:BL89"/>
    <mergeCell ref="BM89:BQ89"/>
    <mergeCell ref="AD89:AH89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3:AW83"/>
    <mergeCell ref="AX83:BB83"/>
    <mergeCell ref="BC83:BG83"/>
    <mergeCell ref="BH83:BL83"/>
    <mergeCell ref="BM83:BQ83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S82:AW82"/>
    <mergeCell ref="AX82:BB82"/>
    <mergeCell ref="BC82:BG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S80:AW80"/>
    <mergeCell ref="AX80:BB80"/>
    <mergeCell ref="BC80:BG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D71:AH71"/>
    <mergeCell ref="AI71:AM71"/>
    <mergeCell ref="AN71:AR71"/>
    <mergeCell ref="AS71:AW71"/>
    <mergeCell ref="AX71:BB71"/>
    <mergeCell ref="BC71:BG71"/>
    <mergeCell ref="BG60:BL6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N51:BQ51"/>
    <mergeCell ref="AU50:AY50"/>
    <mergeCell ref="AZ50:BC50"/>
    <mergeCell ref="BD50:BH50"/>
    <mergeCell ref="BI50:BM50"/>
    <mergeCell ref="BN50:BQ50"/>
    <mergeCell ref="AP50:AT50"/>
    <mergeCell ref="A61:P61"/>
    <mergeCell ref="Q61:U61"/>
    <mergeCell ref="V61:Z61"/>
    <mergeCell ref="AA61:AF61"/>
    <mergeCell ref="AG61:AK61"/>
    <mergeCell ref="A60:P60"/>
    <mergeCell ref="Q60:U60"/>
    <mergeCell ref="V60:Z60"/>
    <mergeCell ref="AA60:AF60"/>
    <mergeCell ref="AG60:AK60"/>
    <mergeCell ref="AL61:AP61"/>
    <mergeCell ref="AQ61:AV61"/>
    <mergeCell ref="AW61:BA61"/>
    <mergeCell ref="BB61:BF61"/>
    <mergeCell ref="BG61:BL61"/>
    <mergeCell ref="AL60:AP60"/>
    <mergeCell ref="AQ60:AV6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BN47:BQ47"/>
    <mergeCell ref="A48:B48"/>
    <mergeCell ref="C48:Z48"/>
    <mergeCell ref="AA48:AE48"/>
    <mergeCell ref="AF48:AJ48"/>
    <mergeCell ref="AK48:AO48"/>
    <mergeCell ref="AP48:AT48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7:B47"/>
    <mergeCell ref="C47:Z47"/>
    <mergeCell ref="AA47:AE47"/>
    <mergeCell ref="AF47:AJ47"/>
    <mergeCell ref="AK47:AO47"/>
    <mergeCell ref="AP47:AT47"/>
    <mergeCell ref="AU47:AY47"/>
    <mergeCell ref="A49:B49"/>
    <mergeCell ref="C49:Z49"/>
    <mergeCell ref="AA49:AE49"/>
    <mergeCell ref="AF49:AJ49"/>
    <mergeCell ref="AK49:AO49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BD46:BH46"/>
    <mergeCell ref="BI46:BM46"/>
    <mergeCell ref="BN46:BQ46"/>
    <mergeCell ref="D18:J18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G55:AV55"/>
    <mergeCell ref="Q55:AF55"/>
    <mergeCell ref="AQ56:AV56"/>
    <mergeCell ref="AA44:AE44"/>
    <mergeCell ref="BB59:BF59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44:B44"/>
    <mergeCell ref="A10:BL10"/>
    <mergeCell ref="A14:B14"/>
    <mergeCell ref="D14:J14"/>
    <mergeCell ref="D15:J15"/>
    <mergeCell ref="A17:B17"/>
    <mergeCell ref="D17:J17"/>
    <mergeCell ref="AL58:AP58"/>
    <mergeCell ref="BG56:BL56"/>
    <mergeCell ref="AW55:BL55"/>
    <mergeCell ref="AA43:AE43"/>
    <mergeCell ref="AK44:AO44"/>
    <mergeCell ref="AP44:AT44"/>
    <mergeCell ref="AX67:BB67"/>
    <mergeCell ref="AS67:AW67"/>
    <mergeCell ref="AW58:BA58"/>
    <mergeCell ref="BB58:BF58"/>
    <mergeCell ref="BB56:BF56"/>
    <mergeCell ref="AL56:AP56"/>
    <mergeCell ref="AU45:AY45"/>
    <mergeCell ref="BI45:BM45"/>
    <mergeCell ref="AZ47:BC47"/>
    <mergeCell ref="BD47:BH47"/>
    <mergeCell ref="BI47:BM47"/>
    <mergeCell ref="AP51:AT51"/>
    <mergeCell ref="AU51:AY51"/>
    <mergeCell ref="AZ51:BC51"/>
    <mergeCell ref="BD51:BH51"/>
    <mergeCell ref="BI51:BM51"/>
    <mergeCell ref="AW60:BA60"/>
    <mergeCell ref="BB60:BF60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32:BL32"/>
    <mergeCell ref="A33:F33"/>
    <mergeCell ref="G33:BL33"/>
    <mergeCell ref="A25:F25"/>
    <mergeCell ref="G25:BL25"/>
    <mergeCell ref="C43:Z43"/>
    <mergeCell ref="AI69:AM69"/>
    <mergeCell ref="AN69:AR69"/>
    <mergeCell ref="AS69:AW69"/>
    <mergeCell ref="AX69:BB69"/>
    <mergeCell ref="BC69:BG69"/>
    <mergeCell ref="AN66:AR66"/>
    <mergeCell ref="AX68:BB68"/>
    <mergeCell ref="AZ45:BC45"/>
    <mergeCell ref="BD45:BH45"/>
    <mergeCell ref="Q56:U56"/>
    <mergeCell ref="BG58:BL58"/>
    <mergeCell ref="AU44:AY44"/>
    <mergeCell ref="AW57:BA57"/>
    <mergeCell ref="BB57:BF57"/>
    <mergeCell ref="BG57:BL57"/>
    <mergeCell ref="BH66:BL66"/>
    <mergeCell ref="BC66:BG66"/>
    <mergeCell ref="AD66:AH66"/>
    <mergeCell ref="AX66:BB66"/>
    <mergeCell ref="AS66:AW66"/>
    <mergeCell ref="AW56:BA56"/>
    <mergeCell ref="A54:BL54"/>
    <mergeCell ref="AP43:AT43"/>
    <mergeCell ref="A63:BQ63"/>
    <mergeCell ref="BM69:BQ69"/>
    <mergeCell ref="BH69:BL69"/>
    <mergeCell ref="BC67:BG67"/>
    <mergeCell ref="BH67:BL67"/>
    <mergeCell ref="BM67:BQ67"/>
    <mergeCell ref="BM68:BQ68"/>
    <mergeCell ref="BH68:BL68"/>
    <mergeCell ref="BC68:BG68"/>
    <mergeCell ref="BM66:BQ66"/>
    <mergeCell ref="AP96:BH96"/>
    <mergeCell ref="AD69:AH69"/>
    <mergeCell ref="C68:I68"/>
    <mergeCell ref="J68:N68"/>
    <mergeCell ref="O68:X68"/>
    <mergeCell ref="Y68:AC68"/>
    <mergeCell ref="C69:I69"/>
    <mergeCell ref="J69:N69"/>
    <mergeCell ref="O69:X69"/>
    <mergeCell ref="Y69:AC69"/>
    <mergeCell ref="AN68:AR68"/>
    <mergeCell ref="AS68:AW68"/>
    <mergeCell ref="AD68:AH68"/>
    <mergeCell ref="AI68:AM68"/>
    <mergeCell ref="BC70:BG70"/>
    <mergeCell ref="BH70:BL70"/>
    <mergeCell ref="AS73:AW73"/>
    <mergeCell ref="AX73:BB73"/>
    <mergeCell ref="BC73:BG73"/>
    <mergeCell ref="BH73:BL73"/>
    <mergeCell ref="BC75:BG75"/>
    <mergeCell ref="BH75:BL75"/>
    <mergeCell ref="A69:B69"/>
    <mergeCell ref="A68:B68"/>
    <mergeCell ref="AK43:AO43"/>
    <mergeCell ref="AF43:AJ43"/>
    <mergeCell ref="A59:P59"/>
    <mergeCell ref="Q59:U59"/>
    <mergeCell ref="A53:BL53"/>
    <mergeCell ref="AQ59:AV59"/>
    <mergeCell ref="BG59:BL59"/>
    <mergeCell ref="Y65:AM65"/>
    <mergeCell ref="AN65:BB65"/>
    <mergeCell ref="BC65:BQ65"/>
    <mergeCell ref="AW59:BA59"/>
    <mergeCell ref="A58:P58"/>
    <mergeCell ref="AQ57:AV57"/>
    <mergeCell ref="AL57:AP57"/>
    <mergeCell ref="AG57:AK57"/>
    <mergeCell ref="AA57:AF57"/>
    <mergeCell ref="V59:Z59"/>
    <mergeCell ref="AA59:AF59"/>
    <mergeCell ref="AG59:AK59"/>
    <mergeCell ref="AL59:AP59"/>
    <mergeCell ref="AI66:AM66"/>
    <mergeCell ref="Y66:AC66"/>
    <mergeCell ref="W96:AM96"/>
    <mergeCell ref="A95:V95"/>
    <mergeCell ref="W95:AM95"/>
    <mergeCell ref="AP95:BH95"/>
    <mergeCell ref="AF44:AJ44"/>
    <mergeCell ref="AZ44:BC44"/>
    <mergeCell ref="BD44:BH44"/>
    <mergeCell ref="BI44:BM44"/>
    <mergeCell ref="AQ58:AV58"/>
    <mergeCell ref="V57:Z57"/>
    <mergeCell ref="AG58:AK58"/>
    <mergeCell ref="AG56:AK56"/>
    <mergeCell ref="AA56:AF56"/>
    <mergeCell ref="V56:Z56"/>
    <mergeCell ref="A91:BL91"/>
    <mergeCell ref="A92:BL92"/>
    <mergeCell ref="A65:B66"/>
    <mergeCell ref="C65:I66"/>
    <mergeCell ref="J65:N66"/>
    <mergeCell ref="O65:X66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7:I67"/>
    <mergeCell ref="Q58:U58"/>
    <mergeCell ref="V58:Z58"/>
    <mergeCell ref="AA58:AF58"/>
    <mergeCell ref="Q57:U57"/>
    <mergeCell ref="A57:P57"/>
    <mergeCell ref="A55:P56"/>
    <mergeCell ref="A67:B67"/>
    <mergeCell ref="J67:N67"/>
    <mergeCell ref="O67:X67"/>
    <mergeCell ref="Y67:AC67"/>
    <mergeCell ref="AD67:AH67"/>
    <mergeCell ref="AI67:AM67"/>
    <mergeCell ref="AN67:AR67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9">
    <cfRule type="cellIs" dxfId="47" priority="53" stopIfTrue="1" operator="equal">
      <formula>$C68</formula>
    </cfRule>
  </conditionalFormatting>
  <conditionalFormatting sqref="A69:B69">
    <cfRule type="cellIs" dxfId="46" priority="54" stopIfTrue="1" operator="equal">
      <formula>0</formula>
    </cfRule>
  </conditionalFormatting>
  <conditionalFormatting sqref="A70:B70">
    <cfRule type="cellIs" dxfId="44" priority="50" stopIfTrue="1" operator="equal">
      <formula>0</formula>
    </cfRule>
  </conditionalFormatting>
  <conditionalFormatting sqref="A71:B71">
    <cfRule type="cellIs" dxfId="43" priority="48" stopIfTrue="1" operator="equal">
      <formula>0</formula>
    </cfRule>
  </conditionalFormatting>
  <conditionalFormatting sqref="C72">
    <cfRule type="cellIs" dxfId="40" priority="43" stopIfTrue="1" operator="equal">
      <formula>#REF!</formula>
    </cfRule>
  </conditionalFormatting>
  <conditionalFormatting sqref="A72:B72">
    <cfRule type="cellIs" dxfId="39" priority="44" stopIfTrue="1" operator="equal">
      <formula>0</formula>
    </cfRule>
  </conditionalFormatting>
  <conditionalFormatting sqref="C73">
    <cfRule type="cellIs" dxfId="38" priority="41" stopIfTrue="1" operator="equal">
      <formula>$C72</formula>
    </cfRule>
  </conditionalFormatting>
  <conditionalFormatting sqref="A73:B73">
    <cfRule type="cellIs" dxfId="37" priority="42" stopIfTrue="1" operator="equal">
      <formula>0</formula>
    </cfRule>
  </conditionalFormatting>
  <conditionalFormatting sqref="C74">
    <cfRule type="cellIs" dxfId="36" priority="39" stopIfTrue="1" operator="equal">
      <formula>$C73</formula>
    </cfRule>
  </conditionalFormatting>
  <conditionalFormatting sqref="A74:B74">
    <cfRule type="cellIs" dxfId="35" priority="40" stopIfTrue="1" operator="equal">
      <formula>0</formula>
    </cfRule>
  </conditionalFormatting>
  <conditionalFormatting sqref="C75">
    <cfRule type="cellIs" dxfId="34" priority="37" stopIfTrue="1" operator="equal">
      <formula>$C74</formula>
    </cfRule>
  </conditionalFormatting>
  <conditionalFormatting sqref="A75:B75">
    <cfRule type="cellIs" dxfId="33" priority="38" stopIfTrue="1" operator="equal">
      <formula>0</formula>
    </cfRule>
  </conditionalFormatting>
  <conditionalFormatting sqref="C76">
    <cfRule type="cellIs" dxfId="32" priority="35" stopIfTrue="1" operator="equal">
      <formula>$C75</formula>
    </cfRule>
  </conditionalFormatting>
  <conditionalFormatting sqref="A76:B76">
    <cfRule type="cellIs" dxfId="31" priority="36" stopIfTrue="1" operator="equal">
      <formula>0</formula>
    </cfRule>
  </conditionalFormatting>
  <conditionalFormatting sqref="C77">
    <cfRule type="cellIs" dxfId="30" priority="33" stopIfTrue="1" operator="equal">
      <formula>$C76</formula>
    </cfRule>
  </conditionalFormatting>
  <conditionalFormatting sqref="A77:B77">
    <cfRule type="cellIs" dxfId="29" priority="34" stopIfTrue="1" operator="equal">
      <formula>0</formula>
    </cfRule>
  </conditionalFormatting>
  <conditionalFormatting sqref="C78">
    <cfRule type="cellIs" dxfId="28" priority="31" stopIfTrue="1" operator="equal">
      <formula>$C77</formula>
    </cfRule>
  </conditionalFormatting>
  <conditionalFormatting sqref="A78:B78">
    <cfRule type="cellIs" dxfId="27" priority="32" stopIfTrue="1" operator="equal">
      <formula>0</formula>
    </cfRule>
  </conditionalFormatting>
  <conditionalFormatting sqref="C79">
    <cfRule type="cellIs" dxfId="26" priority="29" stopIfTrue="1" operator="equal">
      <formula>$C78</formula>
    </cfRule>
  </conditionalFormatting>
  <conditionalFormatting sqref="A79:B79">
    <cfRule type="cellIs" dxfId="25" priority="30" stopIfTrue="1" operator="equal">
      <formula>0</formula>
    </cfRule>
  </conditionalFormatting>
  <conditionalFormatting sqref="C80">
    <cfRule type="cellIs" dxfId="24" priority="27" stopIfTrue="1" operator="equal">
      <formula>$C79</formula>
    </cfRule>
  </conditionalFormatting>
  <conditionalFormatting sqref="A80:B80">
    <cfRule type="cellIs" dxfId="23" priority="28" stopIfTrue="1" operator="equal">
      <formula>0</formula>
    </cfRule>
  </conditionalFormatting>
  <conditionalFormatting sqref="C81">
    <cfRule type="cellIs" dxfId="22" priority="25" stopIfTrue="1" operator="equal">
      <formula>$C80</formula>
    </cfRule>
  </conditionalFormatting>
  <conditionalFormatting sqref="A81:B81">
    <cfRule type="cellIs" dxfId="21" priority="26" stopIfTrue="1" operator="equal">
      <formula>0</formula>
    </cfRule>
  </conditionalFormatting>
  <conditionalFormatting sqref="C82">
    <cfRule type="cellIs" dxfId="20" priority="23" stopIfTrue="1" operator="equal">
      <formula>$C81</formula>
    </cfRule>
  </conditionalFormatting>
  <conditionalFormatting sqref="A82:B82">
    <cfRule type="cellIs" dxfId="19" priority="24" stopIfTrue="1" operator="equal">
      <formula>0</formula>
    </cfRule>
  </conditionalFormatting>
  <conditionalFormatting sqref="C83">
    <cfRule type="cellIs" dxfId="18" priority="21" stopIfTrue="1" operator="equal">
      <formula>$C82</formula>
    </cfRule>
  </conditionalFormatting>
  <conditionalFormatting sqref="A83:B83">
    <cfRule type="cellIs" dxfId="17" priority="22" stopIfTrue="1" operator="equal">
      <formula>0</formula>
    </cfRule>
  </conditionalFormatting>
  <conditionalFormatting sqref="C84">
    <cfRule type="cellIs" dxfId="14" priority="17" stopIfTrue="1" operator="equal">
      <formula>#REF!</formula>
    </cfRule>
  </conditionalFormatting>
  <conditionalFormatting sqref="A84:B84">
    <cfRule type="cellIs" dxfId="13" priority="18" stopIfTrue="1" operator="equal">
      <formula>0</formula>
    </cfRule>
  </conditionalFormatting>
  <conditionalFormatting sqref="C85">
    <cfRule type="cellIs" dxfId="12" priority="15" stopIfTrue="1" operator="equal">
      <formula>$C84</formula>
    </cfRule>
  </conditionalFormatting>
  <conditionalFormatting sqref="A85:B85">
    <cfRule type="cellIs" dxfId="11" priority="16" stopIfTrue="1" operator="equal">
      <formula>0</formula>
    </cfRule>
  </conditionalFormatting>
  <conditionalFormatting sqref="C86">
    <cfRule type="cellIs" dxfId="10" priority="13" stopIfTrue="1" operator="equal">
      <formula>$C85</formula>
    </cfRule>
  </conditionalFormatting>
  <conditionalFormatting sqref="A86:B86">
    <cfRule type="cellIs" dxfId="9" priority="14" stopIfTrue="1" operator="equal">
      <formula>0</formula>
    </cfRule>
  </conditionalFormatting>
  <conditionalFormatting sqref="C87">
    <cfRule type="cellIs" dxfId="8" priority="11" stopIfTrue="1" operator="equal">
      <formula>$C86</formula>
    </cfRule>
  </conditionalFormatting>
  <conditionalFormatting sqref="A87:B87">
    <cfRule type="cellIs" dxfId="7" priority="12" stopIfTrue="1" operator="equal">
      <formula>0</formula>
    </cfRule>
  </conditionalFormatting>
  <conditionalFormatting sqref="C88">
    <cfRule type="cellIs" dxfId="6" priority="9" stopIfTrue="1" operator="equal">
      <formula>$C87</formula>
    </cfRule>
  </conditionalFormatting>
  <conditionalFormatting sqref="A88:B88">
    <cfRule type="cellIs" dxfId="5" priority="10" stopIfTrue="1" operator="equal">
      <formula>0</formula>
    </cfRule>
  </conditionalFormatting>
  <conditionalFormatting sqref="C89">
    <cfRule type="cellIs" dxfId="4" priority="7" stopIfTrue="1" operator="equal">
      <formula>$C88</formula>
    </cfRule>
  </conditionalFormatting>
  <conditionalFormatting sqref="A89:B89">
    <cfRule type="cellIs" dxfId="3" priority="8" stopIfTrue="1" operator="equal">
      <formula>0</formula>
    </cfRule>
  </conditionalFormatting>
  <conditionalFormatting sqref="C70">
    <cfRule type="cellIs" dxfId="1" priority="3" stopIfTrue="1" operator="equal">
      <formula>#REF!</formula>
    </cfRule>
  </conditionalFormatting>
  <conditionalFormatting sqref="C71">
    <cfRule type="cellIs" dxfId="0" priority="1" stopIfTrue="1" operator="equal">
      <formula>$C70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2020-02-04T13:01:12Z</cp:lastPrinted>
  <dcterms:created xsi:type="dcterms:W3CDTF">2016-08-10T10:53:25Z</dcterms:created>
  <dcterms:modified xsi:type="dcterms:W3CDTF">2020-02-05T09:25:15Z</dcterms:modified>
</cp:coreProperties>
</file>