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<sst xmlns="http://schemas.openxmlformats.org/spreadsheetml/2006/main" count="83" uniqueCount="73">
  <si>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Додаток 3</t>
  </si>
  <si>
    <t>до рішення LI сесії Зміївської міської ради VII скликання</t>
  </si>
  <si>
    <r>
      <t>від 20 грудня 2019 року №</t>
    </r>
    <r>
      <rPr>
        <sz val="10"/>
        <color indexed="8"/>
        <rFont val="Times New Roman"/>
        <family val="1"/>
      </rPr>
      <t>9-LI</t>
    </r>
  </si>
  <si>
    <t>"Про міський бюджет на 2020 рік"</t>
  </si>
  <si>
    <t>РОЗПОДІЛ</t>
  </si>
  <si>
    <t>видатків міського бюджету на 2020 рік</t>
  </si>
  <si>
    <t>20312301000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</si>
  <si>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</si>
  <si>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</si>
  <si>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</si>
  <si>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</si>
  <si>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</si>
  <si>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</si>
  <si>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</si>
  <si>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</si>
  <si>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</si>
  <si>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</si>
  <si>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</si>
  <si>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</si>
  <si>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</si>
  <si>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</si>
  <si>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</si>
  <si>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</si>
  <si>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0100000</t>
  </si>
  <si>
    <t>Зміївська міська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</si>
  <si>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</si>
  <si>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</si>
  <si>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</si>
  <si>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</si>
  <si>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</si>
  <si>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</si>
  <si>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1010</t>
  </si>
  <si>
    <t>0910</t>
  </si>
  <si>
    <t>Надання дошкільної освіти</t>
  </si>
  <si>
    <t>0113210</t>
  </si>
  <si>
    <t>3210</t>
  </si>
  <si>
    <t>1050</t>
  </si>
  <si>
    <t>Організація та проведення громадських робіт</t>
  </si>
  <si>
    <t>0113242</t>
  </si>
  <si>
    <t>3242</t>
  </si>
  <si>
    <t>1090</t>
  </si>
  <si>
    <t>Інші заходи у сфері соціального захисту і соціального забезпечення</t>
  </si>
  <si>
    <t>0114082</t>
  </si>
  <si>
    <t>4082</t>
  </si>
  <si>
    <t>0829</t>
  </si>
  <si>
    <t>Інші заходи в галузі культури і мистецтва</t>
  </si>
  <si>
    <t>0116030</t>
  </si>
  <si>
    <t>6030</t>
  </si>
  <si>
    <t>0620</t>
  </si>
  <si>
    <t>Організація благоустрою населених пунктів</t>
  </si>
  <si>
    <t>0116090</t>
  </si>
  <si>
    <t>6090</t>
  </si>
  <si>
    <t>0640</t>
  </si>
  <si>
    <t>Інша діяльність у сфері житлово-комунального господарства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</si>
  <si>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</si>
  <si>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</si>
  <si>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</si>
  <si>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</si>
  <si>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</si>
  <si>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</si>
  <si>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</si>
  <si>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</si>
  <si>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</si>
  <si>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</si>
  <si>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</si>
  <si>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0118311</t>
  </si>
  <si>
    <t>8311</t>
  </si>
  <si>
    <t>0511</t>
  </si>
  <si>
    <t>Охорона та раціональне використання природних ресурсів</t>
  </si>
  <si>
    <t>X</t>
  </si>
  <si>
    <t>УСЬОГО</t>
  </si>
  <si>
    <t xml:space="preserve">Секретар міської ради </t>
  </si>
  <si>
    <t>Вікторія Байрачна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</si>
</sst>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Border="1">
      <alignment/>
      <protection/>
    </xf>
    <xf numFmtId="164" fontId="3" fillId="0" borderId="0" xfId="20" applyFont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4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1" fillId="0" borderId="2" xfId="20" applyFont="1" applyBorder="1" applyAlignment="1">
      <alignment horizontal="center" vertical="center" wrapText="1"/>
      <protection/>
    </xf>
    <xf numFmtId="164" fontId="1" fillId="2" borderId="2" xfId="20" applyFont="1" applyFill="1" applyBorder="1" applyAlignment="1">
      <alignment horizontal="center" vertical="center" wrapText="1"/>
      <protection/>
    </xf>
    <xf numFmtId="164" fontId="1" fillId="0" borderId="2" xfId="20" applyBorder="1" applyAlignment="1">
      <alignment horizontal="center" vertical="center" wrapText="1"/>
      <protection/>
    </xf>
    <xf numFmtId="164" fontId="1" fillId="2" borderId="2" xfId="20" applyFill="1" applyBorder="1" applyAlignment="1">
      <alignment horizontal="center" vertical="center" wrapText="1"/>
      <protection/>
    </xf>
    <xf numFmtId="164" fontId="3" fillId="0" borderId="2" xfId="20" applyFont="1" applyBorder="1" applyAlignment="1">
      <alignment horizontal="center" vertical="center" wrapText="1"/>
      <protection/>
    </xf>
    <xf numFmtId="165" fontId="3" fillId="0" borderId="2" xfId="20" applyNumberFormat="1" applyFont="1" applyBorder="1" applyAlignment="1">
      <alignment horizontal="center" vertical="center" wrapText="1"/>
      <protection/>
    </xf>
    <xf numFmtId="165" fontId="3" fillId="0" borderId="2" xfId="20" applyNumberFormat="1" applyFont="1" applyBorder="1" applyAlignment="1">
      <alignment vertical="center" wrapText="1"/>
      <protection/>
    </xf>
    <xf numFmtId="165" fontId="3" fillId="2" borderId="2" xfId="20" applyNumberFormat="1" applyFont="1" applyFill="1" applyBorder="1" applyAlignment="1">
      <alignment vertical="center" wrapText="1"/>
      <protection/>
    </xf>
    <xf numFmtId="165" fontId="1" fillId="0" borderId="2" xfId="20" applyNumberFormat="1" applyFont="1" applyBorder="1" applyAlignment="1">
      <alignment horizontal="center" vertical="center" wrapText="1"/>
      <protection/>
    </xf>
    <xf numFmtId="165" fontId="1" fillId="0" borderId="2" xfId="20" applyNumberFormat="1" applyFont="1" applyBorder="1" applyAlignment="1">
      <alignment vertical="center" wrapText="1"/>
      <protection/>
    </xf>
    <xf numFmtId="165" fontId="1" fillId="2" borderId="2" xfId="20" applyNumberFormat="1" applyFill="1" applyBorder="1" applyAlignment="1">
      <alignment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5" fontId="3" fillId="2" borderId="2" xfId="20" applyNumberFormat="1" applyFont="1" applyFill="1" applyBorder="1" applyAlignment="1">
      <alignment horizontal="center" vertical="center" wrapText="1"/>
      <protection/>
    </xf>
    <xf numFmtId="164" fontId="3" fillId="0" borderId="0" xfId="20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E1">
      <selection activeCell="L3" sqref="L3"/>
    </sheetView>
  </sheetViews>
  <sheetFormatPr defaultColWidth="8.00390625" defaultRowHeight="12.75"/>
  <cols>
    <col min="1" max="3" width="11.00390625" style="1" customWidth="1"/>
    <col min="4" max="4" width="37.140625" style="1" customWidth="1"/>
    <col min="5" max="16" width="12.57421875" style="1" customWidth="1"/>
    <col min="17" max="16384" width="8.00390625" style="1" customWidth="1"/>
  </cols>
  <sheetData>
    <row r="1" ht="12.75">
      <c r="M1" s="1" t="s">
        <v>0</v>
      </c>
    </row>
    <row r="2" spans="12:16" ht="12.75">
      <c r="L2" s="2" t="s">
        <v>1</v>
      </c>
      <c r="M2" s="2"/>
      <c r="N2" s="2"/>
      <c r="O2" s="2"/>
      <c r="P2" s="2"/>
    </row>
    <row r="3" spans="12:16" ht="12.75">
      <c r="L3" s="2" t="s">
        <v>2</v>
      </c>
      <c r="M3" s="2"/>
      <c r="N3" s="2"/>
      <c r="O3" s="2"/>
      <c r="P3" s="2"/>
    </row>
    <row r="4" spans="12:16" ht="12.75">
      <c r="L4" s="2" t="s">
        <v>3</v>
      </c>
      <c r="M4" s="2"/>
      <c r="N4" s="2"/>
      <c r="O4" s="2"/>
      <c r="P4" s="2"/>
    </row>
    <row r="5" spans="1:16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4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6" t="s">
        <v>7</v>
      </c>
      <c r="P8" s="7" t="s">
        <v>8</v>
      </c>
    </row>
    <row r="9" spans="1:16" ht="12.75" customHeight="1">
      <c r="A9" s="8" t="s">
        <v>9</v>
      </c>
      <c r="B9" s="8" t="s">
        <v>10</v>
      </c>
      <c r="C9" s="8" t="s">
        <v>11</v>
      </c>
      <c r="D9" s="9" t="s">
        <v>12</v>
      </c>
      <c r="E9" s="9" t="s">
        <v>13</v>
      </c>
      <c r="F9" s="9"/>
      <c r="G9" s="9"/>
      <c r="H9" s="9"/>
      <c r="I9" s="9"/>
      <c r="J9" s="9" t="s">
        <v>14</v>
      </c>
      <c r="K9" s="9"/>
      <c r="L9" s="9"/>
      <c r="M9" s="9"/>
      <c r="N9" s="9"/>
      <c r="O9" s="9"/>
      <c r="P9" s="10" t="s">
        <v>15</v>
      </c>
    </row>
    <row r="10" spans="1:16" ht="12.75" customHeight="1">
      <c r="A10" s="8"/>
      <c r="B10" s="8"/>
      <c r="C10" s="8"/>
      <c r="D10" s="8"/>
      <c r="E10" s="10" t="s">
        <v>16</v>
      </c>
      <c r="F10" s="9" t="s">
        <v>17</v>
      </c>
      <c r="G10" s="9" t="s">
        <v>18</v>
      </c>
      <c r="H10" s="9"/>
      <c r="I10" s="9" t="s">
        <v>19</v>
      </c>
      <c r="J10" s="10" t="s">
        <v>16</v>
      </c>
      <c r="K10" s="9" t="s">
        <v>20</v>
      </c>
      <c r="L10" s="9" t="s">
        <v>17</v>
      </c>
      <c r="M10" s="9" t="s">
        <v>18</v>
      </c>
      <c r="N10" s="9"/>
      <c r="O10" s="9" t="s">
        <v>19</v>
      </c>
      <c r="P10" s="10"/>
    </row>
    <row r="11" spans="1:16" ht="12.75" customHeight="1">
      <c r="A11" s="8"/>
      <c r="B11" s="8"/>
      <c r="C11" s="8"/>
      <c r="D11" s="8"/>
      <c r="E11" s="8"/>
      <c r="F11" s="8"/>
      <c r="G11" s="9" t="s">
        <v>21</v>
      </c>
      <c r="H11" s="9" t="s">
        <v>22</v>
      </c>
      <c r="I11" s="9"/>
      <c r="J11" s="9"/>
      <c r="K11" s="9"/>
      <c r="L11" s="9"/>
      <c r="M11" s="9" t="s">
        <v>21</v>
      </c>
      <c r="N11" s="9" t="s">
        <v>22</v>
      </c>
      <c r="O11" s="9"/>
      <c r="P11" s="9"/>
    </row>
    <row r="12" spans="1:16" ht="44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2.75">
      <c r="A13" s="11">
        <v>1</v>
      </c>
      <c r="B13" s="11">
        <v>2</v>
      </c>
      <c r="C13" s="11">
        <v>3</v>
      </c>
      <c r="D13" s="11">
        <v>4</v>
      </c>
      <c r="E13" s="12">
        <v>5</v>
      </c>
      <c r="F13" s="11">
        <v>6</v>
      </c>
      <c r="G13" s="11">
        <v>7</v>
      </c>
      <c r="H13" s="11">
        <v>8</v>
      </c>
      <c r="I13" s="11">
        <v>9</v>
      </c>
      <c r="J13" s="12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2">
        <v>16</v>
      </c>
    </row>
    <row r="14" spans="1:16" ht="12.75">
      <c r="A14" s="13" t="s">
        <v>23</v>
      </c>
      <c r="B14" s="13"/>
      <c r="C14" s="14"/>
      <c r="D14" s="15" t="s">
        <v>24</v>
      </c>
      <c r="E14" s="16">
        <v>30453673</v>
      </c>
      <c r="F14" s="15">
        <f>E14</f>
        <v>30453673</v>
      </c>
      <c r="G14" s="15">
        <v>14005529</v>
      </c>
      <c r="H14" s="15">
        <v>4413051</v>
      </c>
      <c r="I14" s="15">
        <v>0</v>
      </c>
      <c r="J14" s="16">
        <v>16540311</v>
      </c>
      <c r="K14" s="15">
        <v>9785659</v>
      </c>
      <c r="L14" s="15">
        <v>1430300</v>
      </c>
      <c r="M14" s="15">
        <v>0</v>
      </c>
      <c r="N14" s="15">
        <v>0</v>
      </c>
      <c r="O14" s="15">
        <v>15110011</v>
      </c>
      <c r="P14" s="16">
        <f aca="true" t="shared" si="0" ref="P14:P27">E14+J14</f>
        <v>46993984</v>
      </c>
    </row>
    <row r="15" spans="1:16" ht="12.75">
      <c r="A15" s="13" t="s">
        <v>25</v>
      </c>
      <c r="B15" s="13"/>
      <c r="C15" s="14"/>
      <c r="D15" s="15" t="s">
        <v>24</v>
      </c>
      <c r="E15" s="16">
        <v>30453673</v>
      </c>
      <c r="F15" s="15">
        <f>E15</f>
        <v>30453673</v>
      </c>
      <c r="G15" s="15">
        <v>14005529</v>
      </c>
      <c r="H15" s="15">
        <v>4413051</v>
      </c>
      <c r="I15" s="15">
        <v>0</v>
      </c>
      <c r="J15" s="16">
        <v>16540311</v>
      </c>
      <c r="K15" s="15">
        <v>9785659</v>
      </c>
      <c r="L15" s="15">
        <v>1430300</v>
      </c>
      <c r="M15" s="15">
        <v>0</v>
      </c>
      <c r="N15" s="15">
        <v>0</v>
      </c>
      <c r="O15" s="15">
        <v>15110011</v>
      </c>
      <c r="P15" s="16">
        <f t="shared" si="0"/>
        <v>46993984</v>
      </c>
    </row>
    <row r="16" spans="1:16" ht="12.75">
      <c r="A16" s="11" t="s">
        <v>26</v>
      </c>
      <c r="B16" s="11" t="s">
        <v>27</v>
      </c>
      <c r="C16" s="17" t="s">
        <v>28</v>
      </c>
      <c r="D16" s="18" t="s">
        <v>29</v>
      </c>
      <c r="E16" s="19">
        <v>7424414</v>
      </c>
      <c r="F16" s="18">
        <v>7424414</v>
      </c>
      <c r="G16" s="18">
        <v>5624756</v>
      </c>
      <c r="H16" s="18">
        <v>132732</v>
      </c>
      <c r="I16" s="18">
        <v>0</v>
      </c>
      <c r="J16" s="19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9">
        <f t="shared" si="0"/>
        <v>7424414</v>
      </c>
    </row>
    <row r="17" spans="1:16" ht="12.75">
      <c r="A17" s="11" t="s">
        <v>30</v>
      </c>
      <c r="B17" s="11" t="s">
        <v>31</v>
      </c>
      <c r="C17" s="17" t="s">
        <v>32</v>
      </c>
      <c r="D17" s="18" t="s">
        <v>33</v>
      </c>
      <c r="E17" s="19">
        <v>14813000</v>
      </c>
      <c r="F17" s="18">
        <v>14813000</v>
      </c>
      <c r="G17" s="18">
        <v>8011971</v>
      </c>
      <c r="H17" s="18">
        <v>3349993</v>
      </c>
      <c r="I17" s="18">
        <v>0</v>
      </c>
      <c r="J17" s="19">
        <v>8407050</v>
      </c>
      <c r="K17" s="18">
        <v>7082850</v>
      </c>
      <c r="L17" s="18">
        <v>1324200</v>
      </c>
      <c r="M17" s="18">
        <v>0</v>
      </c>
      <c r="N17" s="18">
        <v>0</v>
      </c>
      <c r="O17" s="18">
        <v>7082850</v>
      </c>
      <c r="P17" s="19">
        <f t="shared" si="0"/>
        <v>23220050</v>
      </c>
    </row>
    <row r="18" spans="1:16" ht="12.75">
      <c r="A18" s="11" t="s">
        <v>34</v>
      </c>
      <c r="B18" s="11" t="s">
        <v>35</v>
      </c>
      <c r="C18" s="17" t="s">
        <v>36</v>
      </c>
      <c r="D18" s="18" t="s">
        <v>37</v>
      </c>
      <c r="E18" s="19">
        <v>58480</v>
      </c>
      <c r="F18" s="18">
        <v>58480</v>
      </c>
      <c r="G18" s="18">
        <v>47935</v>
      </c>
      <c r="H18" s="18">
        <v>0</v>
      </c>
      <c r="I18" s="18">
        <v>0</v>
      </c>
      <c r="J18" s="19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9">
        <f t="shared" si="0"/>
        <v>58480</v>
      </c>
    </row>
    <row r="19" spans="1:16" ht="12.75">
      <c r="A19" s="11" t="s">
        <v>38</v>
      </c>
      <c r="B19" s="11" t="s">
        <v>39</v>
      </c>
      <c r="C19" s="17" t="s">
        <v>40</v>
      </c>
      <c r="D19" s="18" t="s">
        <v>41</v>
      </c>
      <c r="E19" s="19">
        <v>350595</v>
      </c>
      <c r="F19" s="18">
        <v>350595</v>
      </c>
      <c r="G19" s="18">
        <v>0</v>
      </c>
      <c r="H19" s="18">
        <v>0</v>
      </c>
      <c r="I19" s="18">
        <v>0</v>
      </c>
      <c r="J19" s="19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9">
        <f t="shared" si="0"/>
        <v>350595</v>
      </c>
    </row>
    <row r="20" spans="1:16" ht="12.75">
      <c r="A20" s="11" t="s">
        <v>42</v>
      </c>
      <c r="B20" s="11" t="s">
        <v>43</v>
      </c>
      <c r="C20" s="17" t="s">
        <v>44</v>
      </c>
      <c r="D20" s="18" t="s">
        <v>45</v>
      </c>
      <c r="E20" s="19">
        <v>55200</v>
      </c>
      <c r="F20" s="18">
        <v>55200</v>
      </c>
      <c r="G20" s="18">
        <v>0</v>
      </c>
      <c r="H20" s="18">
        <v>0</v>
      </c>
      <c r="I20" s="18">
        <v>0</v>
      </c>
      <c r="J20" s="19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9">
        <f t="shared" si="0"/>
        <v>55200</v>
      </c>
    </row>
    <row r="21" spans="1:16" ht="12.75">
      <c r="A21" s="11" t="s">
        <v>46</v>
      </c>
      <c r="B21" s="11" t="s">
        <v>47</v>
      </c>
      <c r="C21" s="17" t="s">
        <v>48</v>
      </c>
      <c r="D21" s="18" t="s">
        <v>49</v>
      </c>
      <c r="E21" s="19">
        <v>5190372</v>
      </c>
      <c r="F21" s="18">
        <f>E21</f>
        <v>5190372</v>
      </c>
      <c r="G21" s="18">
        <v>58778</v>
      </c>
      <c r="H21" s="18">
        <v>930326</v>
      </c>
      <c r="I21" s="18">
        <v>0</v>
      </c>
      <c r="J21" s="19">
        <v>2377674</v>
      </c>
      <c r="K21" s="18">
        <v>120000</v>
      </c>
      <c r="L21" s="18">
        <v>0</v>
      </c>
      <c r="M21" s="18">
        <v>0</v>
      </c>
      <c r="N21" s="18">
        <v>0</v>
      </c>
      <c r="O21" s="18">
        <v>2377674</v>
      </c>
      <c r="P21" s="19">
        <f t="shared" si="0"/>
        <v>7568046</v>
      </c>
    </row>
    <row r="22" spans="1:16" ht="12.75">
      <c r="A22" s="11" t="s">
        <v>50</v>
      </c>
      <c r="B22" s="11" t="s">
        <v>51</v>
      </c>
      <c r="C22" s="17" t="s">
        <v>52</v>
      </c>
      <c r="D22" s="18" t="s">
        <v>53</v>
      </c>
      <c r="E22" s="19">
        <v>320139</v>
      </c>
      <c r="F22" s="18">
        <v>320139</v>
      </c>
      <c r="G22" s="18">
        <v>262089</v>
      </c>
      <c r="H22" s="18">
        <v>0</v>
      </c>
      <c r="I22" s="18">
        <v>0</v>
      </c>
      <c r="J22" s="19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9">
        <f t="shared" si="0"/>
        <v>320139</v>
      </c>
    </row>
    <row r="23" spans="1:16" ht="12.75">
      <c r="A23" s="11" t="s">
        <v>54</v>
      </c>
      <c r="B23" s="11" t="s">
        <v>55</v>
      </c>
      <c r="C23" s="17" t="s">
        <v>56</v>
      </c>
      <c r="D23" s="18" t="s">
        <v>57</v>
      </c>
      <c r="E23" s="19">
        <v>860000</v>
      </c>
      <c r="F23" s="18">
        <v>860000</v>
      </c>
      <c r="G23" s="18">
        <v>0</v>
      </c>
      <c r="H23" s="18">
        <v>0</v>
      </c>
      <c r="I23" s="18">
        <v>0</v>
      </c>
      <c r="J23" s="19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9">
        <f t="shared" si="0"/>
        <v>860000</v>
      </c>
    </row>
    <row r="24" spans="1:16" ht="12.75">
      <c r="A24" s="11" t="s">
        <v>58</v>
      </c>
      <c r="B24" s="11" t="s">
        <v>59</v>
      </c>
      <c r="C24" s="17" t="s">
        <v>60</v>
      </c>
      <c r="D24" s="18" t="s">
        <v>61</v>
      </c>
      <c r="E24" s="19">
        <v>1375700</v>
      </c>
      <c r="F24" s="18">
        <f>E24</f>
        <v>1375700</v>
      </c>
      <c r="G24" s="18">
        <v>0</v>
      </c>
      <c r="H24" s="18">
        <v>0</v>
      </c>
      <c r="I24" s="18">
        <v>0</v>
      </c>
      <c r="J24" s="19">
        <v>5649487</v>
      </c>
      <c r="K24" s="18">
        <v>2582809</v>
      </c>
      <c r="L24" s="18">
        <v>0</v>
      </c>
      <c r="M24" s="18">
        <v>0</v>
      </c>
      <c r="N24" s="18">
        <v>0</v>
      </c>
      <c r="O24" s="18">
        <v>5649487</v>
      </c>
      <c r="P24" s="19">
        <f t="shared" si="0"/>
        <v>7025187</v>
      </c>
    </row>
    <row r="25" spans="1:16" ht="12.75">
      <c r="A25" s="11" t="s">
        <v>62</v>
      </c>
      <c r="B25" s="11" t="s">
        <v>63</v>
      </c>
      <c r="C25" s="17" t="s">
        <v>56</v>
      </c>
      <c r="D25" s="18" t="s">
        <v>64</v>
      </c>
      <c r="E25" s="19">
        <v>5773</v>
      </c>
      <c r="F25" s="18">
        <v>5773</v>
      </c>
      <c r="G25" s="18">
        <v>0</v>
      </c>
      <c r="H25" s="18">
        <v>0</v>
      </c>
      <c r="I25" s="18">
        <v>0</v>
      </c>
      <c r="J25" s="19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9">
        <f t="shared" si="0"/>
        <v>5773</v>
      </c>
    </row>
    <row r="26" spans="1:16" ht="12.75">
      <c r="A26" s="11" t="s">
        <v>65</v>
      </c>
      <c r="B26" s="11" t="s">
        <v>66</v>
      </c>
      <c r="C26" s="17" t="s">
        <v>67</v>
      </c>
      <c r="D26" s="18" t="s">
        <v>68</v>
      </c>
      <c r="E26" s="19">
        <v>0</v>
      </c>
      <c r="F26" s="18">
        <v>0</v>
      </c>
      <c r="G26" s="18">
        <v>0</v>
      </c>
      <c r="H26" s="18">
        <v>0</v>
      </c>
      <c r="I26" s="18">
        <v>0</v>
      </c>
      <c r="J26" s="19">
        <v>106100</v>
      </c>
      <c r="K26" s="18">
        <v>0</v>
      </c>
      <c r="L26" s="18">
        <v>106100</v>
      </c>
      <c r="M26" s="18">
        <v>0</v>
      </c>
      <c r="N26" s="18">
        <v>0</v>
      </c>
      <c r="O26" s="18">
        <v>0</v>
      </c>
      <c r="P26" s="19">
        <f t="shared" si="0"/>
        <v>106100</v>
      </c>
    </row>
    <row r="27" spans="1:16" ht="12.75">
      <c r="A27" s="20" t="s">
        <v>69</v>
      </c>
      <c r="B27" s="20" t="s">
        <v>69</v>
      </c>
      <c r="C27" s="21" t="s">
        <v>69</v>
      </c>
      <c r="D27" s="16" t="s">
        <v>70</v>
      </c>
      <c r="E27" s="16">
        <v>30453673</v>
      </c>
      <c r="F27" s="16">
        <f>E27</f>
        <v>30453673</v>
      </c>
      <c r="G27" s="16">
        <v>14005529</v>
      </c>
      <c r="H27" s="16">
        <v>4413051</v>
      </c>
      <c r="I27" s="16">
        <v>0</v>
      </c>
      <c r="J27" s="16">
        <v>16540311</v>
      </c>
      <c r="K27" s="16">
        <v>9785659</v>
      </c>
      <c r="L27" s="16">
        <v>1430300</v>
      </c>
      <c r="M27" s="16">
        <v>0</v>
      </c>
      <c r="N27" s="16">
        <v>0</v>
      </c>
      <c r="O27" s="16">
        <v>15110011</v>
      </c>
      <c r="P27" s="16">
        <f t="shared" si="0"/>
        <v>46993984</v>
      </c>
    </row>
    <row r="30" spans="2:9" ht="12.75">
      <c r="B30" s="22"/>
      <c r="D30" s="1" t="s">
        <v>71</v>
      </c>
      <c r="F30" s="2" t="s">
        <v>72</v>
      </c>
      <c r="G30" s="2"/>
      <c r="I30" s="22"/>
    </row>
  </sheetData>
  <sheetProtection selectLockedCells="1" selectUnlockedCells="1"/>
  <mergeCells count="26">
    <mergeCell ref="L2:P2"/>
    <mergeCell ref="L3:P3"/>
    <mergeCell ref="L4:P4"/>
    <mergeCell ref="A5:P5"/>
    <mergeCell ref="A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K10:K12"/>
    <mergeCell ref="L10:L12"/>
    <mergeCell ref="M10:N10"/>
    <mergeCell ref="O10:O12"/>
    <mergeCell ref="G11:G12"/>
    <mergeCell ref="H11:H12"/>
    <mergeCell ref="M11:M12"/>
    <mergeCell ref="N11:N12"/>
    <mergeCell ref="F30:G30"/>
  </mergeCells>
  <printOptions/>
  <pageMargins left="0.19652777777777777" right="0.19652777777777777" top="0.39375" bottom="0.19652777777777777" header="0.5118055555555555" footer="0.5118055555555555"/>
  <pageSetup fitToHeight="5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2020-01-10T08:20:33Z</dcterms:modified>
  <cp:category/>
  <cp:version/>
  <cp:contentType/>
  <cp:contentStatus/>
  <cp:revision>1</cp:revision>
</cp:coreProperties>
</file>